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X:\SVL\wertp\Bonds\Anträge\Aktualisierung per 20240301\"/>
    </mc:Choice>
  </mc:AlternateContent>
  <xr:revisionPtr revIDLastSave="0" documentId="13_ncr:1_{40470E57-CA30-47B5-A23D-3BBF01884033}" xr6:coauthVersionLast="47" xr6:coauthVersionMax="47" xr10:uidLastSave="{00000000-0000-0000-0000-000000000000}"/>
  <bookViews>
    <workbookView xWindow="28680" yWindow="-120" windowWidth="29040" windowHeight="15990" xr2:uid="{00000000-000D-0000-FFFF-FFFF00000000}"/>
  </bookViews>
  <sheets>
    <sheet name="Terms of the Notes" sheetId="4" r:id="rId1"/>
  </sheets>
  <definedNames>
    <definedName name="_xlnm.Print_Area" localSheetId="0">'Terms of the Notes'!$D$2:$O$45</definedName>
    <definedName name="_xlnm.Print_Titles" localSheetId="0">'Terms of the Notes'!$D:$E</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4" l="1"/>
  <c r="A7" i="4"/>
  <c r="A4" i="4"/>
  <c r="A1" i="4"/>
</calcChain>
</file>

<file path=xl/sharedStrings.xml><?xml version="1.0" encoding="utf-8"?>
<sst xmlns="http://schemas.openxmlformats.org/spreadsheetml/2006/main" count="114" uniqueCount="102">
  <si>
    <t>A</t>
  </si>
  <si>
    <t>D</t>
  </si>
  <si>
    <t>Security 1</t>
  </si>
  <si>
    <t>Security 2</t>
  </si>
  <si>
    <t>Security 3</t>
  </si>
  <si>
    <t>Security 4</t>
  </si>
  <si>
    <t>B</t>
  </si>
  <si>
    <t>Bearer</t>
  </si>
  <si>
    <t>R</t>
  </si>
  <si>
    <t>Registered</t>
  </si>
  <si>
    <t>ISIN</t>
  </si>
  <si>
    <t>CFI</t>
  </si>
  <si>
    <t>OeKB CSD</t>
  </si>
  <si>
    <t>FISN</t>
  </si>
  <si>
    <t>Euroclear/Clearstream</t>
  </si>
  <si>
    <t>Clearstream Banking Frankfurt</t>
  </si>
  <si>
    <t>Form of the Notes</t>
  </si>
  <si>
    <t>Euroclear Belgium</t>
  </si>
  <si>
    <t>Euroclear France</t>
  </si>
  <si>
    <t>Interest Type</t>
  </si>
  <si>
    <t>Euroclear Nederland</t>
  </si>
  <si>
    <t>Issue Price</t>
  </si>
  <si>
    <t>Interest Rate</t>
  </si>
  <si>
    <t>SIX SIS</t>
  </si>
  <si>
    <t>Scheduled Maturity Date</t>
  </si>
  <si>
    <t>Iberclear</t>
  </si>
  <si>
    <t>CREST London</t>
  </si>
  <si>
    <t>Redemption</t>
  </si>
  <si>
    <t>ATHEXCSD</t>
  </si>
  <si>
    <t>Day Count Fraction</t>
  </si>
  <si>
    <t>KELER</t>
  </si>
  <si>
    <t>Coupon Dates Adjusted or Unadjusted</t>
  </si>
  <si>
    <t>Other</t>
  </si>
  <si>
    <t>Ranking of the Notes</t>
  </si>
  <si>
    <t>No CSD</t>
  </si>
  <si>
    <t>Denomination Currency</t>
  </si>
  <si>
    <t>Fixed Rate</t>
  </si>
  <si>
    <t>Maximum Principal Amount to be Admitted</t>
  </si>
  <si>
    <t>F</t>
  </si>
  <si>
    <t>Floating Rate</t>
  </si>
  <si>
    <t>Specified Denomination</t>
  </si>
  <si>
    <t>Z</t>
  </si>
  <si>
    <t>Zero Coupon</t>
  </si>
  <si>
    <t>Issue Date</t>
  </si>
  <si>
    <t>Frequency of Interest Payments</t>
  </si>
  <si>
    <t>Yes</t>
  </si>
  <si>
    <t>Last Coupon Date</t>
  </si>
  <si>
    <t>Floating Rate Note</t>
  </si>
  <si>
    <t>I</t>
  </si>
  <si>
    <t>act/act (ICMA)</t>
  </si>
  <si>
    <t>act/act (ISDA)</t>
  </si>
  <si>
    <t>30/360</t>
  </si>
  <si>
    <t>act/365</t>
  </si>
  <si>
    <t>Name of Underlying Security</t>
  </si>
  <si>
    <t>act/360</t>
  </si>
  <si>
    <t>Covered bond</t>
  </si>
  <si>
    <t>For any questions, please do not hesitate to contact</t>
  </si>
  <si>
    <t>Monthly</t>
  </si>
  <si>
    <t>Quarterly</t>
  </si>
  <si>
    <t>Yearly</t>
  </si>
  <si>
    <t>under par redemption possible</t>
  </si>
  <si>
    <t>redemption amount at least at par</t>
  </si>
  <si>
    <t>adjusted</t>
  </si>
  <si>
    <t>unadjusted</t>
  </si>
  <si>
    <t>in percentage</t>
  </si>
  <si>
    <t>in units</t>
  </si>
  <si>
    <t>Terms of the Notes</t>
  </si>
  <si>
    <t>First Coupon Date</t>
  </si>
  <si>
    <t>dirty price (flat quotation)</t>
  </si>
  <si>
    <t>bonds@wienerboerse.at</t>
  </si>
  <si>
    <t>Bond Parameters</t>
  </si>
  <si>
    <t>Qualified Investor Segment *</t>
  </si>
  <si>
    <t>Security 5</t>
  </si>
  <si>
    <t>Security 6</t>
  </si>
  <si>
    <t>*</t>
  </si>
  <si>
    <t>Securities admitted to trading in the “Qualified Investor” Market Groups, will only be accessible by qualified investors. Trading members acknowledge that this requirement has to be complied with. Vienna Stock Exchange is not responsible for verifying whether trading members comply with their obligations and does not assume any liability for issuer’s claims arising from any non-compliance of trading members.</t>
  </si>
  <si>
    <t>N</t>
  </si>
  <si>
    <t>Senior</t>
  </si>
  <si>
    <t>Subordinated</t>
  </si>
  <si>
    <t>L</t>
  </si>
  <si>
    <t>Limited recourse</t>
  </si>
  <si>
    <t>Semi-annually</t>
  </si>
  <si>
    <t>Name/Title of the Notes</t>
  </si>
  <si>
    <t>Security 7</t>
  </si>
  <si>
    <t>Security 8</t>
  </si>
  <si>
    <t>Security 9</t>
  </si>
  <si>
    <t>Security 10</t>
  </si>
  <si>
    <t>Current Principal Amount Outstanding (subscribed)</t>
  </si>
  <si>
    <t>Book-entry form (CSD or registrar)</t>
  </si>
  <si>
    <t>Reference rate</t>
  </si>
  <si>
    <t>Margin (basis point spread to reference rate)</t>
  </si>
  <si>
    <t>Registrar</t>
  </si>
  <si>
    <t>Issuer acting as registrar</t>
  </si>
  <si>
    <t>DTC</t>
  </si>
  <si>
    <t>VN</t>
  </si>
  <si>
    <t>Variable Coupons</t>
  </si>
  <si>
    <t>Equity / Index-Linked Note</t>
  </si>
  <si>
    <t>ISIN of Underlying Security / Index (if available)</t>
  </si>
  <si>
    <t>Redemption Price (scheduled redemption price)</t>
  </si>
  <si>
    <t>Euronext Securities Milan</t>
  </si>
  <si>
    <t>CDS</t>
  </si>
  <si>
    <t>Austraclear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</si>
</sst>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quot; bp&quot;"/>
  </numFmts>
  <fonts count="1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b/>
      <sz val="14"/>
      <color theme="1"/>
      <name val="Arial"/>
      <family val="2"/>
    </font>
    <font>
      <b/>
      <sz val="10"/>
      <color theme="0"/>
      <name val="Arial"/>
      <family val="2"/>
    </font>
    <font>
      <sz val="10"/>
      <name val="Arial"/>
      <family val="2"/>
    </font>
    <font>
      <u/>
      <sz val="11"/>
      <color theme="10"/>
      <name val="Calibri"/>
      <family val="2"/>
      <scheme val="minor"/>
    </font>
    <font>
      <sz val="8"/>
      <color theme="1"/>
      <name val="Arial"/>
      <family val="2"/>
    </font>
    <font>
      <b/>
      <sz val="10"/>
      <name val="Arial"/>
      <family val="2"/>
    </font>
    <font>
      <b/>
      <sz val="10"/>
      <color theme="10"/>
      <name val="Arial"/>
      <family val="2"/>
    </font>
    <font>
      <sz val="7"/>
      <color theme="1"/>
      <name val="Arial"/>
      <family val="2"/>
    </font>
    <font>
      <sz val="8"/>
      <name val="Calibri"/>
      <family val="2"/>
      <scheme val="minor"/>
    </font>
  </fonts>
  <fills count="5">
    <fill>
      <patternFill patternType="none"/>
    </fill>
    <fill>
      <patternFill patternType="gray125"/>
    </fill>
    <fill>
      <patternFill patternType="solid">
        <fgColor rgb="FFD10019"/>
        <bgColor indexed="64"/>
      </patternFill>
    </fill>
    <fill>
      <patternFill patternType="solid">
        <fgColor rgb="FFF7E7E7"/>
        <bgColor indexed="64"/>
      </patternFill>
    </fill>
    <fill>
      <patternFill patternType="solid">
        <fgColor rgb="FF92D050"/>
        <bgColor indexed="64"/>
      </patternFill>
    </fill>
  </fills>
  <borders count="9">
    <border>
      <left/>
      <right/>
      <top/>
      <bottom/>
      <diagonal/>
    </border>
    <border>
      <left style="thin">
        <color rgb="FFD10019"/>
      </left>
      <right/>
      <top style="thin">
        <color rgb="FFD10019"/>
      </top>
      <bottom style="thin">
        <color rgb="FFD10019"/>
      </bottom>
      <diagonal/>
    </border>
    <border>
      <left/>
      <right style="thin">
        <color rgb="FFD10019"/>
      </right>
      <top style="thin">
        <color rgb="FFD10019"/>
      </top>
      <bottom style="thin">
        <color rgb="FFD10019"/>
      </bottom>
      <diagonal/>
    </border>
    <border>
      <left style="thin">
        <color rgb="FFD10019"/>
      </left>
      <right style="thin">
        <color rgb="FFD10019"/>
      </right>
      <top style="thin">
        <color rgb="FFD10019"/>
      </top>
      <bottom style="thin">
        <color rgb="FFD10019"/>
      </bottom>
      <diagonal/>
    </border>
    <border>
      <left/>
      <right style="thin">
        <color rgb="FFD10019"/>
      </right>
      <top/>
      <bottom style="thin">
        <color rgb="FFD10019"/>
      </bottom>
      <diagonal/>
    </border>
    <border>
      <left style="medium">
        <color rgb="FFD10019"/>
      </left>
      <right/>
      <top/>
      <bottom style="medium">
        <color rgb="FFD10019"/>
      </bottom>
      <diagonal/>
    </border>
    <border>
      <left/>
      <right style="medium">
        <color rgb="FFD10019"/>
      </right>
      <top/>
      <bottom style="medium">
        <color rgb="FFD10019"/>
      </bottom>
      <diagonal/>
    </border>
    <border>
      <left style="medium">
        <color rgb="FFD10019"/>
      </left>
      <right/>
      <top style="medium">
        <color rgb="FFD10019"/>
      </top>
      <bottom/>
      <diagonal/>
    </border>
    <border>
      <left/>
      <right style="medium">
        <color rgb="FFD10019"/>
      </right>
      <top style="medium">
        <color rgb="FFD10019"/>
      </top>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38">
    <xf numFmtId="0" fontId="0" fillId="0" borderId="0" xfId="0"/>
    <xf numFmtId="0" fontId="2"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vertical="center"/>
    </xf>
    <xf numFmtId="0" fontId="5" fillId="0" borderId="0" xfId="0" applyFont="1" applyAlignment="1">
      <alignment horizontal="left"/>
    </xf>
    <xf numFmtId="0" fontId="2" fillId="0" borderId="0" xfId="0" applyFont="1" applyAlignment="1">
      <alignment vertical="center"/>
    </xf>
    <xf numFmtId="0" fontId="2" fillId="2" borderId="1" xfId="0" applyFont="1" applyFill="1" applyBorder="1"/>
    <xf numFmtId="0" fontId="6" fillId="2" borderId="2" xfId="0" applyFont="1" applyFill="1" applyBorder="1" applyAlignment="1">
      <alignment vertical="top"/>
    </xf>
    <xf numFmtId="0" fontId="6" fillId="2" borderId="3" xfId="0" applyFont="1" applyFill="1" applyBorder="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7" fillId="3" borderId="2"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0" borderId="0" xfId="0" applyFont="1" applyAlignment="1">
      <alignment vertical="top" wrapText="1"/>
    </xf>
    <xf numFmtId="164" fontId="7" fillId="3" borderId="2" xfId="1"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vertical="center" wrapText="1"/>
      <protection locked="0"/>
    </xf>
    <xf numFmtId="0" fontId="6" fillId="2" borderId="1" xfId="0" applyFont="1" applyFill="1" applyBorder="1" applyAlignment="1">
      <alignment vertical="center"/>
    </xf>
    <xf numFmtId="0" fontId="6" fillId="2" borderId="2" xfId="0" applyFont="1" applyFill="1" applyBorder="1" applyAlignment="1">
      <alignment vertical="center"/>
    </xf>
    <xf numFmtId="0" fontId="7" fillId="3" borderId="4" xfId="0" applyFont="1" applyFill="1" applyBorder="1" applyAlignment="1" applyProtection="1">
      <alignment horizontal="left" vertical="center" wrapText="1"/>
      <protection locked="0"/>
    </xf>
    <xf numFmtId="14" fontId="2" fillId="2" borderId="2" xfId="0" applyNumberFormat="1" applyFont="1" applyFill="1" applyBorder="1" applyAlignment="1">
      <alignment horizontal="left" vertical="center" wrapText="1"/>
    </xf>
    <xf numFmtId="164" fontId="2" fillId="3" borderId="2" xfId="1" applyNumberFormat="1" applyFont="1" applyFill="1" applyBorder="1" applyAlignment="1" applyProtection="1">
      <alignment horizontal="left" vertical="center" wrapText="1"/>
      <protection locked="0"/>
    </xf>
    <xf numFmtId="4" fontId="7" fillId="3" borderId="2" xfId="0" applyNumberFormat="1" applyFont="1" applyFill="1" applyBorder="1" applyAlignment="1" applyProtection="1">
      <alignment horizontal="left" vertical="center" wrapText="1"/>
      <protection locked="0"/>
    </xf>
    <xf numFmtId="164" fontId="2" fillId="3" borderId="2" xfId="0" applyNumberFormat="1" applyFont="1" applyFill="1" applyBorder="1" applyAlignment="1" applyProtection="1">
      <alignment horizontal="left" vertical="center" wrapText="1"/>
      <protection locked="0"/>
    </xf>
    <xf numFmtId="165" fontId="2" fillId="3" borderId="2" xfId="0" applyNumberFormat="1" applyFont="1" applyFill="1" applyBorder="1" applyAlignment="1" applyProtection="1">
      <alignment horizontal="left" vertical="center" wrapText="1"/>
      <protection locked="0"/>
    </xf>
    <xf numFmtId="0" fontId="2" fillId="2" borderId="2" xfId="0" applyFont="1" applyFill="1" applyBorder="1" applyAlignment="1">
      <alignment horizontal="left" vertical="center" wrapText="1"/>
    </xf>
    <xf numFmtId="0" fontId="12" fillId="0" borderId="0" xfId="0" applyFont="1" applyAlignment="1">
      <alignment horizontal="right" vertical="top"/>
    </xf>
    <xf numFmtId="0" fontId="12" fillId="0" borderId="0" xfId="0" applyFont="1"/>
    <xf numFmtId="0" fontId="12" fillId="0" borderId="0" xfId="0" applyFont="1" applyAlignment="1">
      <alignment vertical="top" wrapText="1"/>
    </xf>
    <xf numFmtId="0" fontId="9" fillId="0" borderId="0" xfId="0" applyFont="1" applyAlignment="1">
      <alignment vertical="top" wrapText="1"/>
    </xf>
    <xf numFmtId="49" fontId="7" fillId="3" borderId="2" xfId="1" applyNumberFormat="1" applyFont="1" applyFill="1" applyBorder="1" applyAlignment="1" applyProtection="1">
      <alignment horizontal="left" vertical="center"/>
      <protection locked="0"/>
    </xf>
    <xf numFmtId="0" fontId="4" fillId="4" borderId="0" xfId="0" applyFont="1" applyFill="1" applyAlignment="1">
      <alignment horizontal="left" vertical="center"/>
    </xf>
    <xf numFmtId="0" fontId="4" fillId="4" borderId="0" xfId="0" applyFont="1" applyFill="1"/>
    <xf numFmtId="0" fontId="12" fillId="0" borderId="0" xfId="0" applyFont="1" applyAlignment="1">
      <alignment horizontal="justify" vertical="top" wrapText="1"/>
    </xf>
    <xf numFmtId="0" fontId="10" fillId="3" borderId="7" xfId="2" applyFont="1" applyFill="1" applyBorder="1" applyAlignment="1" applyProtection="1">
      <alignment horizontal="center" vertical="center"/>
      <protection hidden="1"/>
    </xf>
    <xf numFmtId="0" fontId="10" fillId="3" borderId="8" xfId="2" applyFont="1" applyFill="1" applyBorder="1" applyAlignment="1" applyProtection="1">
      <alignment horizontal="center" vertical="center"/>
      <protection hidden="1"/>
    </xf>
    <xf numFmtId="0" fontId="11" fillId="3" borderId="5" xfId="2" applyFont="1" applyFill="1" applyBorder="1" applyAlignment="1" applyProtection="1">
      <alignment horizontal="center" vertical="center"/>
      <protection hidden="1"/>
    </xf>
    <xf numFmtId="0" fontId="11" fillId="3" borderId="6" xfId="2" applyFont="1" applyFill="1" applyBorder="1" applyAlignment="1" applyProtection="1">
      <alignment horizontal="center" vertical="center"/>
      <protection hidden="1"/>
    </xf>
  </cellXfs>
  <cellStyles count="3">
    <cellStyle name="Hyperlink" xfId="2" builtinId="8"/>
    <cellStyle name="Normal" xfId="0" builtinId="0"/>
    <cellStyle name="Percent" xfId="1" builtinId="5"/>
  </cellStyles>
  <dxfs count="9">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onds@wienerboerse.at?subject=Terms%20of%20the%20Notes%20-%20query" TargetMode="External"/><Relationship Id="rId1" Type="http://schemas.openxmlformats.org/officeDocument/2006/relationships/hyperlink" Target="mailto:bonds@wienerboerse.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AH62"/>
  <sheetViews>
    <sheetView showGridLines="0" tabSelected="1" topLeftCell="C1" zoomScaleNormal="100" workbookViewId="0">
      <selection activeCell="F2" sqref="F2"/>
    </sheetView>
  </sheetViews>
  <sheetFormatPr defaultColWidth="0" defaultRowHeight="0" customHeight="1" zeroHeight="1" x14ac:dyDescent="0.2"/>
  <cols>
    <col min="1" max="1" width="35.7109375" style="1" hidden="1" customWidth="1"/>
    <col min="2" max="2" width="29.28515625" style="2" hidden="1" customWidth="1"/>
    <col min="3" max="3" width="5.7109375" style="2" customWidth="1"/>
    <col min="4" max="4" width="1.7109375" style="2" customWidth="1"/>
    <col min="5" max="5" width="45.42578125" style="2" customWidth="1"/>
    <col min="6" max="15" width="30.7109375" style="2" customWidth="1"/>
    <col min="16" max="16" width="3.7109375" style="2" customWidth="1"/>
    <col min="17" max="34" width="0" style="2" hidden="1" customWidth="1"/>
    <col min="35" max="16384" width="11.42578125" style="2" hidden="1"/>
  </cols>
  <sheetData>
    <row r="1" spans="1:15" ht="9.9499999999999993" customHeight="1" x14ac:dyDescent="0.2">
      <c r="A1" s="31" t="str">
        <f>+E5</f>
        <v>Qualified Investor Segment *</v>
      </c>
      <c r="B1" s="4"/>
      <c r="E1" s="3"/>
      <c r="F1" s="3"/>
      <c r="G1" s="3"/>
      <c r="H1" s="3"/>
      <c r="I1" s="3"/>
      <c r="J1" s="3"/>
      <c r="K1" s="3"/>
      <c r="L1" s="3"/>
      <c r="M1" s="3"/>
      <c r="N1" s="3"/>
      <c r="O1" s="3"/>
    </row>
    <row r="2" spans="1:15" ht="18" x14ac:dyDescent="0.25">
      <c r="A2" s="4"/>
      <c r="B2" s="4" t="s">
        <v>45</v>
      </c>
      <c r="D2" s="5" t="s">
        <v>66</v>
      </c>
      <c r="E2" s="5"/>
      <c r="G2" s="3"/>
      <c r="H2" s="3"/>
      <c r="I2" s="3"/>
      <c r="J2" s="3"/>
      <c r="K2" s="3"/>
      <c r="L2" s="3"/>
      <c r="M2" s="3"/>
      <c r="N2" s="3"/>
      <c r="O2" s="3"/>
    </row>
    <row r="3" spans="1:15" s="6" customFormat="1" ht="15" customHeight="1" x14ac:dyDescent="0.25">
      <c r="A3" s="4"/>
      <c r="B3" s="4"/>
      <c r="F3"/>
      <c r="G3"/>
      <c r="K3"/>
      <c r="L3"/>
      <c r="M3"/>
      <c r="N3"/>
      <c r="O3"/>
    </row>
    <row r="4" spans="1:15" ht="15" customHeight="1" x14ac:dyDescent="0.2">
      <c r="A4" s="31" t="str">
        <f>+E13</f>
        <v>Form of the Notes</v>
      </c>
      <c r="B4" s="4"/>
      <c r="D4" s="7"/>
      <c r="E4" s="8"/>
      <c r="F4" s="8" t="s">
        <v>2</v>
      </c>
      <c r="G4" s="9" t="s">
        <v>3</v>
      </c>
      <c r="H4" s="9" t="s">
        <v>4</v>
      </c>
      <c r="I4" s="9" t="s">
        <v>5</v>
      </c>
      <c r="J4" s="9" t="s">
        <v>72</v>
      </c>
      <c r="K4" s="9" t="s">
        <v>73</v>
      </c>
      <c r="L4" s="9" t="s">
        <v>83</v>
      </c>
      <c r="M4" s="9" t="s">
        <v>84</v>
      </c>
      <c r="N4" s="9" t="s">
        <v>85</v>
      </c>
      <c r="O4" s="9" t="s">
        <v>86</v>
      </c>
    </row>
    <row r="5" spans="1:15" ht="12.75" x14ac:dyDescent="0.2">
      <c r="A5" s="4" t="s">
        <v>6</v>
      </c>
      <c r="B5" s="4" t="s">
        <v>7</v>
      </c>
      <c r="D5" s="10"/>
      <c r="E5" s="11" t="s">
        <v>71</v>
      </c>
      <c r="F5" s="19"/>
      <c r="G5" s="19"/>
      <c r="H5" s="19"/>
      <c r="I5" s="19"/>
      <c r="J5" s="19"/>
      <c r="K5" s="19"/>
      <c r="L5" s="19"/>
      <c r="M5" s="19"/>
      <c r="N5" s="19"/>
      <c r="O5" s="19"/>
    </row>
    <row r="6" spans="1:15" ht="12.75" x14ac:dyDescent="0.2">
      <c r="A6" s="4" t="s">
        <v>8</v>
      </c>
      <c r="B6" s="4" t="s">
        <v>9</v>
      </c>
      <c r="D6" s="17"/>
      <c r="E6" s="18" t="s">
        <v>70</v>
      </c>
      <c r="F6" s="20"/>
      <c r="G6" s="20"/>
      <c r="H6" s="20"/>
      <c r="I6" s="20"/>
      <c r="J6" s="20"/>
      <c r="K6" s="20"/>
      <c r="L6" s="20"/>
      <c r="M6" s="20"/>
      <c r="N6" s="20"/>
      <c r="O6" s="20"/>
    </row>
    <row r="7" spans="1:15" ht="12.75" x14ac:dyDescent="0.2">
      <c r="A7" s="31" t="str">
        <f>+E14</f>
        <v>Ranking of the Notes</v>
      </c>
      <c r="B7" s="4"/>
      <c r="D7" s="10"/>
      <c r="E7" s="11" t="s">
        <v>82</v>
      </c>
      <c r="F7" s="19"/>
      <c r="G7" s="19"/>
      <c r="H7" s="19"/>
      <c r="I7" s="19"/>
      <c r="J7" s="19"/>
      <c r="K7" s="19"/>
      <c r="L7" s="19"/>
      <c r="M7" s="19"/>
      <c r="N7" s="19"/>
      <c r="O7" s="19"/>
    </row>
    <row r="8" spans="1:15" ht="12.75" x14ac:dyDescent="0.2">
      <c r="A8" s="4" t="s">
        <v>38</v>
      </c>
      <c r="B8" s="4" t="s">
        <v>55</v>
      </c>
      <c r="D8" s="10"/>
      <c r="E8" s="11" t="s">
        <v>10</v>
      </c>
      <c r="F8" s="19"/>
      <c r="G8" s="19"/>
      <c r="H8" s="19"/>
      <c r="I8" s="19"/>
      <c r="J8" s="19"/>
      <c r="K8" s="19"/>
      <c r="L8" s="19"/>
      <c r="M8" s="19"/>
      <c r="N8" s="19"/>
      <c r="O8" s="19"/>
    </row>
    <row r="9" spans="1:15" ht="12.75" x14ac:dyDescent="0.2">
      <c r="A9" s="4" t="s">
        <v>76</v>
      </c>
      <c r="B9" s="4" t="s">
        <v>77</v>
      </c>
      <c r="D9" s="10"/>
      <c r="E9" s="11" t="s">
        <v>11</v>
      </c>
      <c r="F9" s="19"/>
      <c r="G9" s="19"/>
      <c r="H9" s="19"/>
      <c r="I9" s="19"/>
      <c r="J9" s="19"/>
      <c r="K9" s="19"/>
      <c r="L9" s="19"/>
      <c r="M9" s="19"/>
      <c r="N9" s="19"/>
      <c r="O9" s="19"/>
    </row>
    <row r="10" spans="1:15" ht="12.75" x14ac:dyDescent="0.2">
      <c r="A10" s="4" t="s">
        <v>8</v>
      </c>
      <c r="B10" s="4" t="s">
        <v>78</v>
      </c>
      <c r="D10" s="10"/>
      <c r="E10" s="11" t="s">
        <v>13</v>
      </c>
      <c r="F10" s="19"/>
      <c r="G10" s="19"/>
      <c r="H10" s="19"/>
      <c r="I10" s="19"/>
      <c r="J10" s="19"/>
      <c r="K10" s="19"/>
      <c r="L10" s="19"/>
      <c r="M10" s="19"/>
      <c r="N10" s="19"/>
      <c r="O10" s="19"/>
    </row>
    <row r="11" spans="1:15" ht="12.75" x14ac:dyDescent="0.2">
      <c r="A11" s="4" t="s">
        <v>79</v>
      </c>
      <c r="B11" s="4" t="s">
        <v>80</v>
      </c>
      <c r="D11" s="10"/>
      <c r="E11" s="11" t="s">
        <v>43</v>
      </c>
      <c r="F11" s="19"/>
      <c r="G11" s="19"/>
      <c r="H11" s="19"/>
      <c r="I11" s="19"/>
      <c r="J11" s="19"/>
      <c r="K11" s="19"/>
      <c r="L11" s="19"/>
      <c r="M11" s="19"/>
      <c r="N11" s="19"/>
      <c r="O11" s="19"/>
    </row>
    <row r="12" spans="1:15" ht="12.75" x14ac:dyDescent="0.2">
      <c r="A12" s="31" t="str">
        <f>+E19</f>
        <v>Book-entry form (CSD or registrar)</v>
      </c>
      <c r="B12" s="4"/>
      <c r="D12" s="10"/>
      <c r="E12" s="11" t="s">
        <v>21</v>
      </c>
      <c r="F12" s="21"/>
      <c r="G12" s="21"/>
      <c r="H12" s="21"/>
      <c r="I12" s="21"/>
      <c r="J12" s="21"/>
      <c r="K12" s="21"/>
      <c r="L12" s="21"/>
      <c r="M12" s="21"/>
      <c r="N12" s="21"/>
      <c r="O12" s="21"/>
    </row>
    <row r="13" spans="1:15" ht="12.75" x14ac:dyDescent="0.2">
      <c r="A13" s="4">
        <v>1013</v>
      </c>
      <c r="B13" s="4" t="s">
        <v>14</v>
      </c>
      <c r="D13" s="10"/>
      <c r="E13" s="11" t="s">
        <v>16</v>
      </c>
      <c r="F13" s="12"/>
      <c r="G13" s="12"/>
      <c r="H13" s="12"/>
      <c r="I13" s="12"/>
      <c r="J13" s="12"/>
      <c r="K13" s="12"/>
      <c r="L13" s="12"/>
      <c r="M13" s="12"/>
      <c r="N13" s="12"/>
      <c r="O13" s="12"/>
    </row>
    <row r="14" spans="1:15" ht="12.75" x14ac:dyDescent="0.2">
      <c r="A14" s="4">
        <v>1010</v>
      </c>
      <c r="B14" s="4" t="s">
        <v>23</v>
      </c>
      <c r="D14" s="10"/>
      <c r="E14" s="11" t="s">
        <v>33</v>
      </c>
      <c r="F14" s="13"/>
      <c r="G14" s="13"/>
      <c r="H14" s="13"/>
      <c r="I14" s="13"/>
      <c r="J14" s="13"/>
      <c r="K14" s="13"/>
      <c r="L14" s="13"/>
      <c r="M14" s="13"/>
      <c r="N14" s="13"/>
      <c r="O14" s="13"/>
    </row>
    <row r="15" spans="1:15" ht="12.75" x14ac:dyDescent="0.2">
      <c r="A15" s="4">
        <v>1014</v>
      </c>
      <c r="B15" s="4" t="s">
        <v>26</v>
      </c>
      <c r="D15" s="10"/>
      <c r="E15" s="11" t="s">
        <v>35</v>
      </c>
      <c r="F15" s="16"/>
      <c r="G15" s="16"/>
      <c r="H15" s="16"/>
      <c r="I15" s="16"/>
      <c r="J15" s="16"/>
      <c r="K15" s="16"/>
      <c r="L15" s="16"/>
      <c r="M15" s="16"/>
      <c r="N15" s="16"/>
      <c r="O15" s="16"/>
    </row>
    <row r="16" spans="1:15" ht="12.75" x14ac:dyDescent="0.2">
      <c r="A16" s="4">
        <v>1007</v>
      </c>
      <c r="B16" s="4" t="s">
        <v>99</v>
      </c>
      <c r="D16" s="10"/>
      <c r="E16" s="11" t="s">
        <v>87</v>
      </c>
      <c r="F16" s="22"/>
      <c r="G16" s="22"/>
      <c r="H16" s="22"/>
      <c r="I16" s="22"/>
      <c r="J16" s="22"/>
      <c r="K16" s="22"/>
      <c r="L16" s="22"/>
      <c r="M16" s="22"/>
      <c r="N16" s="22"/>
      <c r="O16" s="22"/>
    </row>
    <row r="17" spans="1:16" ht="12.75" x14ac:dyDescent="0.2">
      <c r="A17" s="4">
        <v>1012</v>
      </c>
      <c r="B17" s="4" t="s">
        <v>25</v>
      </c>
      <c r="D17" s="10"/>
      <c r="E17" s="11" t="s">
        <v>37</v>
      </c>
      <c r="F17" s="22"/>
      <c r="G17" s="22"/>
      <c r="H17" s="22"/>
      <c r="I17" s="22"/>
      <c r="J17" s="22"/>
      <c r="K17" s="22"/>
      <c r="L17" s="22"/>
      <c r="M17" s="22"/>
      <c r="N17" s="22"/>
      <c r="O17" s="22"/>
    </row>
    <row r="18" spans="1:16" ht="12.75" x14ac:dyDescent="0.2">
      <c r="A18" s="4">
        <v>1021</v>
      </c>
      <c r="B18" s="2" t="s">
        <v>93</v>
      </c>
      <c r="D18" s="10"/>
      <c r="E18" s="11" t="s">
        <v>40</v>
      </c>
      <c r="F18" s="22"/>
      <c r="G18" s="22"/>
      <c r="H18" s="22"/>
      <c r="I18" s="22"/>
      <c r="J18" s="22"/>
      <c r="K18" s="22"/>
      <c r="L18" s="22"/>
      <c r="M18" s="22"/>
      <c r="N18" s="22"/>
      <c r="O18" s="22"/>
    </row>
    <row r="19" spans="1:16" ht="12.75" x14ac:dyDescent="0.2">
      <c r="A19" s="4">
        <v>1005</v>
      </c>
      <c r="B19" s="4" t="s">
        <v>15</v>
      </c>
      <c r="D19" s="10"/>
      <c r="E19" s="11" t="s">
        <v>88</v>
      </c>
      <c r="F19" s="12"/>
      <c r="G19" s="12"/>
      <c r="H19" s="12"/>
      <c r="I19" s="12"/>
      <c r="J19" s="12"/>
      <c r="K19" s="12"/>
      <c r="L19" s="12"/>
      <c r="M19" s="12"/>
      <c r="N19" s="12"/>
      <c r="O19" s="12"/>
    </row>
    <row r="20" spans="1:16" ht="12.75" x14ac:dyDescent="0.2">
      <c r="A20" s="4">
        <v>1016</v>
      </c>
      <c r="B20" s="4" t="s">
        <v>17</v>
      </c>
      <c r="D20" s="10"/>
      <c r="E20" s="11" t="s">
        <v>24</v>
      </c>
      <c r="F20" s="19"/>
      <c r="G20" s="19"/>
      <c r="H20" s="19"/>
      <c r="I20" s="19"/>
      <c r="J20" s="19"/>
      <c r="K20" s="19"/>
      <c r="L20" s="19"/>
      <c r="M20" s="19"/>
      <c r="N20" s="19"/>
      <c r="O20" s="19"/>
    </row>
    <row r="21" spans="1:16" ht="12.75" x14ac:dyDescent="0.2">
      <c r="A21" s="4">
        <v>1003</v>
      </c>
      <c r="B21" s="4" t="s">
        <v>18</v>
      </c>
      <c r="D21" s="10"/>
      <c r="E21" s="11" t="s">
        <v>98</v>
      </c>
      <c r="F21" s="15"/>
      <c r="G21" s="15"/>
      <c r="H21" s="15"/>
      <c r="I21" s="15"/>
      <c r="J21" s="15"/>
      <c r="K21" s="15"/>
      <c r="L21" s="15"/>
      <c r="M21" s="15"/>
      <c r="N21" s="15"/>
      <c r="O21" s="15"/>
    </row>
    <row r="22" spans="1:16" ht="12.75" x14ac:dyDescent="0.2">
      <c r="A22" s="4">
        <v>1004</v>
      </c>
      <c r="B22" s="4" t="s">
        <v>20</v>
      </c>
      <c r="D22" s="10"/>
      <c r="E22" s="11" t="s">
        <v>27</v>
      </c>
      <c r="F22" s="30"/>
      <c r="G22" s="30"/>
      <c r="H22" s="30"/>
      <c r="I22" s="30"/>
      <c r="J22" s="30"/>
      <c r="K22" s="30"/>
      <c r="L22" s="30"/>
      <c r="M22" s="30"/>
      <c r="N22" s="30"/>
      <c r="O22" s="30"/>
    </row>
    <row r="23" spans="1:16" ht="12.75" x14ac:dyDescent="0.2">
      <c r="A23" s="4">
        <v>1001</v>
      </c>
      <c r="B23" s="4" t="s">
        <v>12</v>
      </c>
      <c r="D23" s="10"/>
      <c r="E23" s="11" t="s">
        <v>19</v>
      </c>
      <c r="F23" s="13"/>
      <c r="G23" s="13"/>
      <c r="H23" s="13"/>
      <c r="I23" s="13"/>
      <c r="J23" s="13"/>
      <c r="K23" s="13"/>
      <c r="L23" s="13"/>
      <c r="M23" s="13"/>
      <c r="N23" s="13"/>
      <c r="O23" s="13"/>
    </row>
    <row r="24" spans="1:16" ht="12.75" x14ac:dyDescent="0.2">
      <c r="A24" s="4">
        <v>1019</v>
      </c>
      <c r="B24" s="4" t="s">
        <v>28</v>
      </c>
      <c r="D24" s="10"/>
      <c r="E24" s="11" t="s">
        <v>22</v>
      </c>
      <c r="F24" s="23"/>
      <c r="G24" s="23"/>
      <c r="H24" s="23"/>
      <c r="I24" s="23"/>
      <c r="J24" s="23"/>
      <c r="K24" s="23"/>
      <c r="L24" s="23"/>
      <c r="M24" s="23"/>
      <c r="N24" s="23"/>
      <c r="O24" s="23"/>
      <c r="P24" s="14"/>
    </row>
    <row r="25" spans="1:16" ht="12.75" x14ac:dyDescent="0.2">
      <c r="A25" s="4">
        <v>1009</v>
      </c>
      <c r="B25" s="4" t="s">
        <v>30</v>
      </c>
      <c r="D25" s="10"/>
      <c r="E25" s="11" t="s">
        <v>29</v>
      </c>
      <c r="F25" s="13"/>
      <c r="G25" s="13"/>
      <c r="H25" s="13"/>
      <c r="I25" s="13"/>
      <c r="J25" s="13"/>
      <c r="K25" s="13"/>
      <c r="L25" s="13"/>
      <c r="M25" s="13"/>
      <c r="N25" s="13"/>
      <c r="O25" s="13"/>
      <c r="P25" s="14"/>
    </row>
    <row r="26" spans="1:16" ht="12.75" x14ac:dyDescent="0.2">
      <c r="A26" s="4"/>
      <c r="B26" s="4" t="s">
        <v>32</v>
      </c>
      <c r="D26" s="10"/>
      <c r="E26" s="11" t="s">
        <v>44</v>
      </c>
      <c r="F26" s="13"/>
      <c r="G26" s="13"/>
      <c r="H26" s="13"/>
      <c r="I26" s="13"/>
      <c r="J26" s="13"/>
      <c r="K26" s="13"/>
      <c r="L26" s="13"/>
      <c r="M26" s="13"/>
      <c r="N26" s="13"/>
      <c r="O26" s="13"/>
    </row>
    <row r="27" spans="1:16" ht="12.75" x14ac:dyDescent="0.2">
      <c r="A27" s="4">
        <v>1000</v>
      </c>
      <c r="B27" s="4" t="s">
        <v>34</v>
      </c>
      <c r="D27" s="10"/>
      <c r="E27" s="11" t="s">
        <v>31</v>
      </c>
      <c r="F27" s="13"/>
      <c r="G27" s="13"/>
      <c r="H27" s="13"/>
      <c r="I27" s="13"/>
      <c r="J27" s="13"/>
      <c r="K27" s="13"/>
      <c r="L27" s="13"/>
      <c r="M27" s="13"/>
      <c r="N27" s="13"/>
      <c r="O27" s="13"/>
    </row>
    <row r="28" spans="1:16" ht="12.75" x14ac:dyDescent="0.2">
      <c r="A28" s="4">
        <v>1028</v>
      </c>
      <c r="B28" s="2" t="s">
        <v>91</v>
      </c>
      <c r="D28" s="10"/>
      <c r="E28" s="11" t="s">
        <v>67</v>
      </c>
      <c r="F28" s="13"/>
      <c r="G28" s="13"/>
      <c r="H28" s="13"/>
      <c r="I28" s="13"/>
      <c r="J28" s="13"/>
      <c r="K28" s="13"/>
      <c r="L28" s="13"/>
      <c r="M28" s="13"/>
      <c r="N28" s="13"/>
      <c r="O28" s="13"/>
    </row>
    <row r="29" spans="1:16" ht="12.75" x14ac:dyDescent="0.2">
      <c r="A29" s="4">
        <v>1029</v>
      </c>
      <c r="B29" s="4" t="s">
        <v>92</v>
      </c>
      <c r="D29" s="10"/>
      <c r="E29" s="11" t="s">
        <v>46</v>
      </c>
      <c r="F29" s="13"/>
      <c r="G29" s="13"/>
      <c r="H29" s="13"/>
      <c r="I29" s="13"/>
      <c r="J29" s="13"/>
      <c r="K29" s="13"/>
      <c r="L29" s="13"/>
      <c r="M29" s="13"/>
      <c r="N29" s="13"/>
      <c r="O29" s="13"/>
    </row>
    <row r="30" spans="1:16" ht="12.75" x14ac:dyDescent="0.2">
      <c r="A30" s="4">
        <v>1020</v>
      </c>
      <c r="B30" s="2" t="s">
        <v>100</v>
      </c>
      <c r="D30" s="17"/>
      <c r="E30" s="18" t="s">
        <v>47</v>
      </c>
      <c r="F30" s="20"/>
      <c r="G30" s="20"/>
      <c r="H30" s="20"/>
      <c r="I30" s="20"/>
      <c r="J30" s="20"/>
      <c r="K30" s="20"/>
      <c r="L30" s="20"/>
      <c r="M30" s="20"/>
      <c r="N30" s="20"/>
      <c r="O30" s="20"/>
    </row>
    <row r="31" spans="1:16" ht="12.75" x14ac:dyDescent="0.2">
      <c r="A31" s="4">
        <v>1031</v>
      </c>
      <c r="B31" s="2" t="s">
        <v>101</v>
      </c>
      <c r="D31" s="10"/>
      <c r="E31" s="11" t="s">
        <v>89</v>
      </c>
      <c r="F31" s="16"/>
      <c r="G31" s="16"/>
      <c r="H31" s="16"/>
      <c r="I31" s="16"/>
      <c r="J31" s="16"/>
      <c r="K31" s="16"/>
      <c r="L31" s="16"/>
      <c r="M31" s="16"/>
      <c r="N31" s="16"/>
      <c r="O31" s="16"/>
    </row>
    <row r="32" spans="1:16" ht="12.75" x14ac:dyDescent="0.2">
      <c r="A32" s="32" t="s">
        <v>27</v>
      </c>
      <c r="D32" s="10"/>
      <c r="E32" s="11" t="s">
        <v>90</v>
      </c>
      <c r="F32" s="24"/>
      <c r="G32" s="24"/>
      <c r="H32" s="24"/>
      <c r="I32" s="24"/>
      <c r="J32" s="24"/>
      <c r="K32" s="24"/>
      <c r="L32" s="24"/>
      <c r="M32" s="24"/>
      <c r="N32" s="24"/>
      <c r="O32" s="24"/>
    </row>
    <row r="33" spans="1:15" ht="12.75" x14ac:dyDescent="0.2">
      <c r="A33" s="2"/>
      <c r="B33" s="2" t="s">
        <v>60</v>
      </c>
      <c r="D33" s="17"/>
      <c r="E33" s="18" t="s">
        <v>96</v>
      </c>
      <c r="F33" s="25"/>
      <c r="G33" s="25"/>
      <c r="H33" s="25"/>
      <c r="I33" s="25"/>
      <c r="J33" s="25"/>
      <c r="K33" s="25"/>
      <c r="L33" s="25"/>
      <c r="M33" s="25"/>
      <c r="N33" s="25"/>
      <c r="O33" s="25"/>
    </row>
    <row r="34" spans="1:15" ht="12.75" x14ac:dyDescent="0.2">
      <c r="A34" s="2"/>
      <c r="B34" s="2" t="s">
        <v>61</v>
      </c>
      <c r="D34" s="10"/>
      <c r="E34" s="11" t="s">
        <v>53</v>
      </c>
      <c r="F34" s="16"/>
      <c r="G34" s="16"/>
      <c r="H34" s="16"/>
      <c r="I34" s="16"/>
      <c r="J34" s="16"/>
      <c r="K34" s="16"/>
      <c r="L34" s="16"/>
      <c r="M34" s="16"/>
      <c r="N34" s="16"/>
      <c r="O34" s="16"/>
    </row>
    <row r="35" spans="1:15" ht="12.75" x14ac:dyDescent="0.2">
      <c r="A35" s="31" t="s">
        <v>19</v>
      </c>
      <c r="D35" s="10"/>
      <c r="E35" s="11" t="s">
        <v>97</v>
      </c>
      <c r="F35" s="13"/>
      <c r="G35" s="13"/>
      <c r="H35" s="13"/>
      <c r="I35" s="13"/>
      <c r="J35" s="13"/>
      <c r="K35" s="13"/>
      <c r="L35" s="13"/>
      <c r="M35" s="13"/>
      <c r="N35" s="13"/>
      <c r="O35" s="13"/>
    </row>
    <row r="36" spans="1:15" ht="15" customHeight="1" x14ac:dyDescent="0.2">
      <c r="A36" s="4" t="s">
        <v>0</v>
      </c>
      <c r="B36" s="4" t="s">
        <v>36</v>
      </c>
    </row>
    <row r="37" spans="1:15" ht="15" customHeight="1" x14ac:dyDescent="0.2">
      <c r="A37" s="4" t="s">
        <v>38</v>
      </c>
      <c r="B37" s="4" t="s">
        <v>39</v>
      </c>
      <c r="D37" s="26" t="s">
        <v>74</v>
      </c>
      <c r="E37" s="33" t="s">
        <v>75</v>
      </c>
      <c r="F37" s="29"/>
      <c r="G37" s="29"/>
    </row>
    <row r="38" spans="1:15" ht="15" customHeight="1" x14ac:dyDescent="0.2">
      <c r="A38" s="4" t="s">
        <v>41</v>
      </c>
      <c r="B38" s="4" t="s">
        <v>42</v>
      </c>
      <c r="D38" s="27"/>
      <c r="E38" s="33"/>
      <c r="F38" s="29"/>
      <c r="G38" s="29"/>
    </row>
    <row r="39" spans="1:15" ht="15" customHeight="1" x14ac:dyDescent="0.2">
      <c r="A39" s="4" t="s">
        <v>94</v>
      </c>
      <c r="B39" s="2" t="s">
        <v>95</v>
      </c>
      <c r="D39" s="27"/>
      <c r="E39" s="33"/>
      <c r="F39" s="29"/>
      <c r="G39" s="29"/>
    </row>
    <row r="40" spans="1:15" ht="15" customHeight="1" x14ac:dyDescent="0.25">
      <c r="A40" s="4" t="s">
        <v>0</v>
      </c>
      <c r="B40" s="4" t="s">
        <v>32</v>
      </c>
      <c r="D40" s="27"/>
      <c r="E40" s="33"/>
      <c r="F40" s="29"/>
      <c r="G40" s="29"/>
      <c r="H40"/>
      <c r="I40"/>
      <c r="J40"/>
    </row>
    <row r="41" spans="1:15" ht="15" customHeight="1" x14ac:dyDescent="0.25">
      <c r="A41" s="31" t="s">
        <v>29</v>
      </c>
      <c r="B41" s="4"/>
      <c r="D41" s="27"/>
      <c r="E41" s="28"/>
      <c r="F41"/>
      <c r="G41"/>
      <c r="H41"/>
      <c r="I41"/>
      <c r="J41"/>
    </row>
    <row r="42" spans="1:15" ht="15" customHeight="1" thickBot="1" x14ac:dyDescent="0.3">
      <c r="A42" s="4" t="s">
        <v>48</v>
      </c>
      <c r="B42" s="4" t="s">
        <v>49</v>
      </c>
      <c r="D42" s="27"/>
      <c r="E42" s="28"/>
      <c r="F42"/>
      <c r="G42"/>
      <c r="H42"/>
      <c r="I42"/>
      <c r="J42"/>
    </row>
    <row r="43" spans="1:15" ht="15" customHeight="1" x14ac:dyDescent="0.25">
      <c r="A43" s="4" t="s">
        <v>1</v>
      </c>
      <c r="B43" s="4" t="s">
        <v>50</v>
      </c>
      <c r="D43" s="34" t="s">
        <v>56</v>
      </c>
      <c r="E43" s="35"/>
      <c r="F43"/>
      <c r="G43"/>
      <c r="H43"/>
      <c r="I43"/>
      <c r="J43"/>
      <c r="K43"/>
      <c r="L43"/>
      <c r="M43"/>
      <c r="N43"/>
      <c r="O43"/>
    </row>
    <row r="44" spans="1:15" ht="15" customHeight="1" thickBot="1" x14ac:dyDescent="0.3">
      <c r="A44" s="4">
        <v>3</v>
      </c>
      <c r="B44" s="4" t="s">
        <v>51</v>
      </c>
      <c r="D44" s="36" t="s">
        <v>69</v>
      </c>
      <c r="E44" s="37"/>
      <c r="F44"/>
      <c r="G44"/>
      <c r="H44"/>
      <c r="I44"/>
      <c r="J44"/>
      <c r="K44"/>
      <c r="L44"/>
      <c r="M44"/>
      <c r="N44"/>
      <c r="O44"/>
    </row>
    <row r="45" spans="1:15" ht="15" customHeight="1" x14ac:dyDescent="0.25">
      <c r="A45" s="4" t="s">
        <v>41</v>
      </c>
      <c r="B45" s="4" t="s">
        <v>52</v>
      </c>
      <c r="G45"/>
      <c r="H45"/>
      <c r="I45"/>
      <c r="J45"/>
    </row>
    <row r="46" spans="1:15" ht="15" customHeight="1" x14ac:dyDescent="0.2">
      <c r="A46" s="4" t="s">
        <v>0</v>
      </c>
      <c r="B46" s="4" t="s">
        <v>54</v>
      </c>
    </row>
    <row r="47" spans="1:15" ht="15" customHeight="1" x14ac:dyDescent="0.2">
      <c r="A47" s="4">
        <v>0</v>
      </c>
      <c r="B47" s="4" t="s">
        <v>68</v>
      </c>
    </row>
    <row r="48" spans="1:15" ht="15" customHeight="1" x14ac:dyDescent="0.2">
      <c r="A48" s="31" t="s">
        <v>44</v>
      </c>
      <c r="B48" s="4"/>
    </row>
    <row r="49" spans="1:5" ht="15" customHeight="1" x14ac:dyDescent="0.2">
      <c r="A49" s="4">
        <v>1</v>
      </c>
      <c r="B49" s="4" t="s">
        <v>57</v>
      </c>
    </row>
    <row r="50" spans="1:5" ht="15" customHeight="1" x14ac:dyDescent="0.2">
      <c r="A50" s="4">
        <v>3</v>
      </c>
      <c r="B50" s="4" t="s">
        <v>58</v>
      </c>
    </row>
    <row r="51" spans="1:5" ht="15" customHeight="1" x14ac:dyDescent="0.2">
      <c r="A51" s="4">
        <v>6</v>
      </c>
      <c r="B51" s="4" t="s">
        <v>81</v>
      </c>
    </row>
    <row r="52" spans="1:5" ht="15" customHeight="1" x14ac:dyDescent="0.2">
      <c r="A52" s="4">
        <v>12</v>
      </c>
      <c r="B52" s="4" t="s">
        <v>59</v>
      </c>
    </row>
    <row r="53" spans="1:5" ht="15" customHeight="1" x14ac:dyDescent="0.2">
      <c r="A53" s="4"/>
      <c r="B53" s="4" t="s">
        <v>32</v>
      </c>
    </row>
    <row r="54" spans="1:5" ht="15" customHeight="1" x14ac:dyDescent="0.2">
      <c r="A54" s="32" t="s">
        <v>31</v>
      </c>
    </row>
    <row r="55" spans="1:5" ht="15" customHeight="1" x14ac:dyDescent="0.2">
      <c r="B55" s="2" t="s">
        <v>62</v>
      </c>
    </row>
    <row r="56" spans="1:5" ht="15" customHeight="1" x14ac:dyDescent="0.2">
      <c r="B56" s="2" t="s">
        <v>63</v>
      </c>
    </row>
    <row r="57" spans="1:5" ht="15" customHeight="1" x14ac:dyDescent="0.25">
      <c r="A57" s="2"/>
      <c r="E57"/>
    </row>
    <row r="58" spans="1:5" ht="15" customHeight="1" x14ac:dyDescent="0.2">
      <c r="A58" s="2"/>
    </row>
    <row r="59" spans="1:5" ht="15" customHeight="1" x14ac:dyDescent="0.2">
      <c r="A59" s="2"/>
    </row>
    <row r="60" spans="1:5" ht="15" customHeight="1" x14ac:dyDescent="0.2">
      <c r="A60" s="2"/>
    </row>
    <row r="61" spans="1:5" ht="0" hidden="1" customHeight="1" x14ac:dyDescent="0.2">
      <c r="B61" s="2" t="s">
        <v>64</v>
      </c>
    </row>
    <row r="62" spans="1:5" ht="0" hidden="1" customHeight="1" x14ac:dyDescent="0.2">
      <c r="B62" s="2" t="s">
        <v>65</v>
      </c>
    </row>
  </sheetData>
  <mergeCells count="3">
    <mergeCell ref="E37:E40"/>
    <mergeCell ref="D43:E43"/>
    <mergeCell ref="D44:E44"/>
  </mergeCells>
  <phoneticPr fontId="13" type="noConversion"/>
  <conditionalFormatting sqref="D5:E5">
    <cfRule type="expression" dxfId="8" priority="4">
      <formula>#REF!=#REF!</formula>
    </cfRule>
  </conditionalFormatting>
  <conditionalFormatting sqref="D7:E7">
    <cfRule type="expression" dxfId="7" priority="5">
      <formula>#REF!=#REF!</formula>
    </cfRule>
  </conditionalFormatting>
  <conditionalFormatting sqref="D8:E10 D13:E13 D19:E19 D23:E24 F24:O24 D25 D27:E35 F28:O35">
    <cfRule type="expression" dxfId="6" priority="11">
      <formula>#REF!=#REF!</formula>
    </cfRule>
  </conditionalFormatting>
  <conditionalFormatting sqref="D11:E12">
    <cfRule type="expression" dxfId="5" priority="8">
      <formula>#REF!=#REF!</formula>
    </cfRule>
  </conditionalFormatting>
  <conditionalFormatting sqref="D14:E18">
    <cfRule type="expression" dxfId="4" priority="7">
      <formula>#REF!=#REF!</formula>
    </cfRule>
  </conditionalFormatting>
  <conditionalFormatting sqref="D20:E22">
    <cfRule type="expression" dxfId="3" priority="2">
      <formula>#REF!=#REF!</formula>
    </cfRule>
  </conditionalFormatting>
  <conditionalFormatting sqref="D26:E26">
    <cfRule type="expression" dxfId="2" priority="6">
      <formula>#REF!=#REF!</formula>
    </cfRule>
  </conditionalFormatting>
  <conditionalFormatting sqref="D6:O6">
    <cfRule type="expression" dxfId="1" priority="3">
      <formula>#REF!=#REF!</formula>
    </cfRule>
  </conditionalFormatting>
  <conditionalFormatting sqref="E25">
    <cfRule type="expression" dxfId="0" priority="1">
      <formula>#REF!=#REF!</formula>
    </cfRule>
  </conditionalFormatting>
  <dataValidations count="26">
    <dataValidation type="textLength" errorStyle="warning" allowBlank="1" showInputMessage="1" showErrorMessage="1" errorTitle="Please enter valid ISIN code" error="Please enter a valid ISIN code as defined in ISO 6166 (12-character alpha-numerical code)!" prompt="Please enter valid ISIN code" sqref="G35:O35" xr:uid="{00000000-0002-0000-0000-000001000000}">
      <formula1>12</formula1>
      <formula2>12</formula2>
    </dataValidation>
    <dataValidation allowBlank="1" showInputMessage="1" showErrorMessage="1" promptTitle="Classification of Financial Inst" prompt="Please enter valid CFI code" sqref="F9:O9" xr:uid="{00000000-0002-0000-0000-000002000000}"/>
    <dataValidation allowBlank="1" showInputMessage="1" showErrorMessage="1" promptTitle="Financial Instrument Short Name" prompt="Please enter valid FISN code" sqref="F10:O10" xr:uid="{00000000-0002-0000-0000-000003000000}"/>
    <dataValidation type="textLength" errorStyle="warning" allowBlank="1" showInputMessage="1" showErrorMessage="1" errorTitle="Please enter valid ISIN code" error="Please enter a valid ISIN code as defined in ISO 6166 (12-character alpha-numerical code)!" promptTitle="ISIN" prompt="Please enter valid ISIN code" sqref="F8:O8" xr:uid="{00000000-0002-0000-0000-000004000000}">
      <formula1>12</formula1>
      <formula2>12</formula2>
    </dataValidation>
    <dataValidation allowBlank="1" showInputMessage="1" showErrorMessage="1" prompt="Please enter the relevant Benchmark (e.g. 3M EURIBOR)" sqref="F31:O31" xr:uid="{00000000-0002-0000-0000-000005000000}"/>
    <dataValidation type="textLength" allowBlank="1" showInputMessage="1" showErrorMessage="1" prompt="Applicable trading currency" sqref="F15:O15" xr:uid="{00000000-0002-0000-0000-000006000000}">
      <formula1>0</formula1>
      <formula2>50</formula2>
    </dataValidation>
    <dataValidation allowBlank="1" showInputMessage="1" showErrorMessage="1" prompt="Amount outstanding at the time of the submission" sqref="F16:O16" xr:uid="{00000000-0002-0000-0000-000007000000}"/>
    <dataValidation allowBlank="1" showInputMessage="1" showErrorMessage="1" prompt="Interest Rate per annum (p.a.);_x000a_for Zerobonds please leave blank;_x000a_for floaters please enter the current interest rate if available" sqref="F24:O24" xr:uid="{00000000-0002-0000-0000-000008000000}"/>
    <dataValidation allowBlank="1" showInputMessage="1" showErrorMessage="1" prompt="Issuer Price in % of nominal value (if available)" sqref="F12:O12" xr:uid="{00000000-0002-0000-0000-000009000000}"/>
    <dataValidation allowBlank="1" showInputMessage="1" showErrorMessage="1" prompt="Redemption Price in % of nominal value at Scheduled Maturity Date. If the Redemption Price can not be determined in advance, please enter 0." sqref="F21:O21" xr:uid="{00000000-0002-0000-0000-00000A000000}"/>
    <dataValidation allowBlank="1" showInputMessage="1" showErrorMessage="1" prompt="First coupon date (yyyymmdd)" sqref="F28:O28" xr:uid="{00000000-0002-0000-0000-00000B000000}"/>
    <dataValidation allowBlank="1" showInputMessage="1" showErrorMessage="1" prompt="Last coupon date (yyyymmdd) if different from Scheduled Maturity Date" sqref="F29:O29" xr:uid="{00000000-0002-0000-0000-00000C000000}"/>
    <dataValidation allowBlank="1" showInputMessage="1" showErrorMessage="1" prompt="Scheduled Maturity Date (yyyymmdd)" sqref="F20:O20" xr:uid="{00000000-0002-0000-0000-00000D000000}"/>
    <dataValidation type="textLength" errorStyle="warning" allowBlank="1" showInputMessage="1" showErrorMessage="1" errorTitle="Please enter valid ISIN code" error="Please enter a valid ISIN code as defined in ISO 6166 (12-character alpha-numerical code)!" promptTitle="ISIN" prompt="Valid ISIN code; if not available please enter n/a" sqref="F35" xr:uid="{00000000-0002-0000-0000-00000E000000}">
      <formula1>12</formula1>
      <formula2>12</formula2>
    </dataValidation>
    <dataValidation allowBlank="1" showInputMessage="1" showErrorMessage="1" prompt="If not applicable, please state n/a" sqref="F32" xr:uid="{00000000-0002-0000-0000-00000F000000}"/>
    <dataValidation allowBlank="1" showInputMessage="1" showErrorMessage="1" prompt="Total amount to be admitted to listing" sqref="F17:O17" xr:uid="{00000000-0002-0000-0000-000010000000}"/>
    <dataValidation allowBlank="1" showInputMessage="1" showErrorMessage="1" prompt="Issue Date (yyyymmdd)" sqref="F11:O11" xr:uid="{00000000-0002-0000-0000-000011000000}"/>
    <dataValidation type="list" allowBlank="1" showInputMessage="1" showErrorMessage="1" prompt="Please choose from the drop-down list" sqref="F13:O13" xr:uid="{536C78B5-FAF5-4EE3-9828-3A25B3CD19EE}">
      <formula1>$B$4:$B$6</formula1>
    </dataValidation>
    <dataValidation type="list" allowBlank="1" showInputMessage="1" showErrorMessage="1" prompt="Please choose from the drop-down list" sqref="F14:O14" xr:uid="{BA9B28F8-87FA-4ACE-90DF-4BD5C72985D4}">
      <formula1>$B$7:$B$11</formula1>
    </dataValidation>
    <dataValidation type="list" allowBlank="1" showInputMessage="1" showErrorMessage="1" prompt="Please choose from the drop-down list" sqref="F19:O19" xr:uid="{D1F38D1C-32E6-4169-9CDB-E0555970FE69}">
      <formula1>$B$12:$B$31</formula1>
    </dataValidation>
    <dataValidation type="list" allowBlank="1" showInputMessage="1" showErrorMessage="1" prompt="Please select from drop-down list" sqref="F22:O22" xr:uid="{5DC12815-2BCA-4E0D-94FB-BC71D2C38640}">
      <formula1>$B$32:$B$34</formula1>
    </dataValidation>
    <dataValidation type="list" allowBlank="1" showInputMessage="1" showErrorMessage="1" sqref="F23:O23" xr:uid="{0DC266CE-89E9-431C-A324-EF7A12D61D2D}">
      <formula1>$B$35:$B$40</formula1>
    </dataValidation>
    <dataValidation type="list" allowBlank="1" showInputMessage="1" showErrorMessage="1" prompt="Please choose from the drop-down list" sqref="F25:O25" xr:uid="{DF667C60-5697-4B8F-A5D8-9B9412822BD7}">
      <formula1>$B$41:$B$47</formula1>
    </dataValidation>
    <dataValidation type="list" allowBlank="1" showInputMessage="1" showErrorMessage="1" prompt="Please choose from the drop-down list" sqref="F26:O26" xr:uid="{10126494-AC0E-4FC0-A62B-2163FCB7FF36}">
      <formula1>$B$48:$B$53</formula1>
    </dataValidation>
    <dataValidation type="list" allowBlank="1" showInputMessage="1" showErrorMessage="1" prompt="Please choose from the drop-down list" sqref="F27:O27" xr:uid="{72E2BF0E-1A1F-4783-886A-B2E7CA851D14}">
      <formula1>$B$54:$B$56</formula1>
    </dataValidation>
    <dataValidation type="list" allowBlank="1" showInputMessage="1" showErrorMessage="1" prompt="Please select &quot;Yes&quot; if the notes shall only be accessible for Qualified Investors" sqref="F5:O5" xr:uid="{1E13390D-1247-4904-9857-DA9940F8938A}">
      <formula1>$B$1:$B$2</formula1>
    </dataValidation>
  </dataValidations>
  <hyperlinks>
    <hyperlink ref="D44" r:id="rId1" xr:uid="{00000000-0004-0000-0000-000000000000}"/>
    <hyperlink ref="D44:E44" r:id="rId2" display="bonds@wienerboerse.at" xr:uid="{00000000-0004-0000-0000-000001000000}"/>
  </hyperlinks>
  <pageMargins left="0.70866141732283472" right="0.70866141732283472" top="0.39370078740157483" bottom="0.39370078740157483" header="0.31496062992125984" footer="0.31496062992125984"/>
  <pageSetup paperSize="9" scale="94" fitToWidth="0" orientation="landscape" horizontalDpi="4294967295" verticalDpi="4294967295" r:id="rId3"/>
  <headerFooter>
    <oddFooter>&amp;LVersion: August 2023&amp;RPage &amp;P of &amp;N</oddFooter>
  </headerFooter>
  <colBreaks count="1" manualBreakCount="1">
    <brk id="11" min="1" max="44"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Terms of the Notes</vt:lpstr>
      <vt:lpstr>'Terms of the Notes'!Print_Area</vt:lpstr>
      <vt:lpstr>'Terms of the Notes'!Print_Titles</vt:lpstr>
    </vt:vector>
  </TitlesOfParts>
  <Company>Wiener Börse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MARINGER, Alexandra</cp:lastModifiedBy>
  <cp:lastPrinted>2023-08-16T10:05:37Z</cp:lastPrinted>
  <dcterms:created xsi:type="dcterms:W3CDTF">2019-07-01T10:57:20Z</dcterms:created>
  <dcterms:modified xsi:type="dcterms:W3CDTF">2024-02-28T16:32:58Z</dcterms:modified>
</cp:coreProperties>
</file>