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DieseArbeitsmappe" defaultThemeVersion="124226"/>
  <mc:AlternateContent xmlns:mc="http://schemas.openxmlformats.org/markup-compatibility/2006">
    <mc:Choice Requires="x15">
      <x15ac:absPath xmlns:x15ac="http://schemas.microsoft.com/office/spreadsheetml/2010/11/ac" url="X:\SVL\wertp\Bonds\Anträge\Aktualisierung per 20240301\"/>
    </mc:Choice>
  </mc:AlternateContent>
  <xr:revisionPtr revIDLastSave="0" documentId="13_ncr:1_{BF955880-219F-451A-BF68-0813068AA875}" xr6:coauthVersionLast="47" xr6:coauthVersionMax="47" xr10:uidLastSave="{00000000-0000-0000-0000-000000000000}"/>
  <bookViews>
    <workbookView xWindow="28680" yWindow="-120" windowWidth="29040" windowHeight="15990" xr2:uid="{00000000-000D-0000-FFFF-FFFF00000000}"/>
  </bookViews>
  <sheets>
    <sheet name="Admission Application" sheetId="4" r:id="rId1"/>
    <sheet name="Terms of the Notes" sheetId="8" r:id="rId2"/>
    <sheet name="Emittenten-Felder RDA" sheetId="2" state="hidden" r:id="rId3"/>
    <sheet name="Börse-Antrag Felder" sheetId="3" state="hidden" r:id="rId4"/>
  </sheets>
  <definedNames>
    <definedName name="_xlnm.Print_Area" localSheetId="0">'Admission Application'!$B$2:$E$76</definedName>
    <definedName name="_xlnm.Print_Area" localSheetId="1">'Terms of the Notes'!$D$2:$K$45</definedName>
    <definedName name="_xlnm.Print_Titles" localSheetId="1">'Terms of the Notes'!$D:$E</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8" l="1"/>
  <c r="A7" i="8"/>
  <c r="A4" i="8"/>
  <c r="A1" i="8"/>
  <c r="D72" i="4"/>
  <c r="D66" i="4"/>
</calcChain>
</file>

<file path=xl/sharedStrings.xml><?xml version="1.0" encoding="utf-8"?>
<sst xmlns="http://schemas.openxmlformats.org/spreadsheetml/2006/main" count="226" uniqueCount="182">
  <si>
    <t>Feldname</t>
  </si>
  <si>
    <t>Beschreibung</t>
  </si>
  <si>
    <t>Feld numerisch/
alphanumerisch</t>
  </si>
  <si>
    <t>ISIN</t>
  </si>
  <si>
    <t>alphanumerisch</t>
  </si>
  <si>
    <t>numerisch</t>
  </si>
  <si>
    <t>Country</t>
  </si>
  <si>
    <t>Datenbankfelder, die die Wiener Börse für die Anlage von Emittenten verwendet</t>
  </si>
  <si>
    <t>Short Name</t>
  </si>
  <si>
    <t>Kurzname des Emittenten, max. 25 Zeichen,
beliebig gestaltbar</t>
  </si>
  <si>
    <t>Issuer Name</t>
  </si>
  <si>
    <t>genauer Firmenwortlaut des Emittenten, max. 36 Zeichen</t>
  </si>
  <si>
    <t>Issuer Name 2</t>
  </si>
  <si>
    <t>nur falls Issuer Name &gt; 36 Zeichen, dann Fortsetzung hier</t>
  </si>
  <si>
    <t>Street</t>
  </si>
  <si>
    <t>Stasse inkl. Hausnummer</t>
  </si>
  <si>
    <t>Issuer Post Code</t>
  </si>
  <si>
    <t>City</t>
  </si>
  <si>
    <t>Ort</t>
  </si>
  <si>
    <t>Alpha</t>
  </si>
  <si>
    <t>4-stelliger beliebiger Code für den Emittenten</t>
  </si>
  <si>
    <t>Region</t>
  </si>
  <si>
    <t>F = foreign (d.h. Sitz nicht in Österreich)
D = domestic (d.h. Sitz in Österreich)</t>
  </si>
  <si>
    <t>Excel-Felder, die die Wiener Börse für den Antrag für den Dritten Markt benötigt</t>
  </si>
  <si>
    <t>Excel-Spalten Bezeichnung</t>
  </si>
  <si>
    <t>Emittent</t>
  </si>
  <si>
    <t>ISIN-Code</t>
  </si>
  <si>
    <t>Gesamtnominale</t>
  </si>
  <si>
    <t>Gesamtnominale der Anleihe (derzeitiges)</t>
  </si>
  <si>
    <t>Stückelung</t>
  </si>
  <si>
    <t>Verbriefung</t>
  </si>
  <si>
    <t>Sammelurkunde, hinterlegt bei (z.B. Clearstream Frankfurt)</t>
  </si>
  <si>
    <t>Weitere Börsen / MTFs</t>
  </si>
  <si>
    <t>Angabe der geregelten Märkte und MTFs, an denen die
jeweilige Anleihe noch gehandelt wird</t>
  </si>
  <si>
    <t>Sitzstaat des Emittenten - ISO Code des Länderkürzels</t>
  </si>
  <si>
    <t>Postleitzahl (falls Postleitzahl auch Buchstaben enthält,
dann Feld "Post Code" leer lassen und stattdessen in das
Feld "City" stellen</t>
  </si>
  <si>
    <t>Active</t>
  </si>
  <si>
    <t>0 (d.h. Wert Null)</t>
  </si>
  <si>
    <t>Generelle Hinweise zur Befüllung:</t>
  </si>
  <si>
    <t>Checkbox: 1 = ja, 0 = nein (Checkbox-Felder werden in der Beschreibung in roter Schrift hervorgehoben)</t>
  </si>
  <si>
    <r>
      <rPr>
        <b/>
        <sz val="11"/>
        <color rgb="FFFF0000"/>
        <rFont val="Calibri"/>
        <family val="2"/>
        <scheme val="minor"/>
      </rPr>
      <t>Checkbox,</t>
    </r>
    <r>
      <rPr>
        <sz val="11"/>
        <color theme="1"/>
        <rFont val="Calibri"/>
        <family val="2"/>
        <scheme val="minor"/>
      </rPr>
      <t xml:space="preserve"> ob Unternehmen aktiv Emittent oder
Antragsteller ist</t>
    </r>
  </si>
  <si>
    <t>Datumsformat: immer JJJJMMTT</t>
  </si>
  <si>
    <t>vorgegebener fixer
Feldwert</t>
  </si>
  <si>
    <t>ID Wiener Börse</t>
  </si>
  <si>
    <t>F oder D</t>
  </si>
  <si>
    <t>Issuer</t>
  </si>
  <si>
    <r>
      <rPr>
        <b/>
        <sz val="11"/>
        <color rgb="FFFF0000"/>
        <rFont val="Calibri"/>
        <family val="2"/>
        <scheme val="minor"/>
      </rPr>
      <t>Checkbox,</t>
    </r>
    <r>
      <rPr>
        <sz val="11"/>
        <color theme="1"/>
        <rFont val="Calibri"/>
        <family val="2"/>
        <scheme val="minor"/>
      </rPr>
      <t xml:space="preserve"> ob Unternehmen Emittent von
Wertpapieren ist</t>
    </r>
  </si>
  <si>
    <t>genauer Firmenwortlaut des Emittenten</t>
  </si>
  <si>
    <t>Registered</t>
  </si>
  <si>
    <t>30/360</t>
  </si>
  <si>
    <t>act/365</t>
  </si>
  <si>
    <t>act/360</t>
  </si>
  <si>
    <t>Bearer</t>
  </si>
  <si>
    <t>Yes</t>
  </si>
  <si>
    <t>Monthly</t>
  </si>
  <si>
    <t>Quarterly</t>
  </si>
  <si>
    <t>Yearly</t>
  </si>
  <si>
    <t>Other</t>
  </si>
  <si>
    <t>FISN</t>
  </si>
  <si>
    <t>CFI</t>
  </si>
  <si>
    <t>Floating Rate Note</t>
  </si>
  <si>
    <t>Fixed Rate</t>
  </si>
  <si>
    <t>Interest Type</t>
  </si>
  <si>
    <t>Floating Rate</t>
  </si>
  <si>
    <t>Zero Coupon</t>
  </si>
  <si>
    <t>Issue Price</t>
  </si>
  <si>
    <t>Scheduled Maturity Date</t>
  </si>
  <si>
    <t>Interest Rate</t>
  </si>
  <si>
    <t>Redemption Price</t>
  </si>
  <si>
    <t>Day Count Fraction</t>
  </si>
  <si>
    <t>act/act (ICMA)</t>
  </si>
  <si>
    <t>act/act (ISDA)</t>
  </si>
  <si>
    <t>Euroclear/Clearstream</t>
  </si>
  <si>
    <t>Issue Date</t>
  </si>
  <si>
    <t>Covered bond</t>
  </si>
  <si>
    <t>Equity-Linked Note</t>
  </si>
  <si>
    <t>Form of the Notes</t>
  </si>
  <si>
    <t>Name/Title of the Notes</t>
  </si>
  <si>
    <t>Ranking of the Notes</t>
  </si>
  <si>
    <t>OeKB CSD</t>
  </si>
  <si>
    <t>SIX SIS</t>
  </si>
  <si>
    <t>Iberclear</t>
  </si>
  <si>
    <t>CREST London</t>
  </si>
  <si>
    <t>ATHEXCSD</t>
  </si>
  <si>
    <t>Clearstream Banking Frankfurt</t>
  </si>
  <si>
    <t>Euroclear Belgium</t>
  </si>
  <si>
    <t>Euroclear France</t>
  </si>
  <si>
    <t>Euroclear Nederland</t>
  </si>
  <si>
    <t>KELER</t>
  </si>
  <si>
    <t>Security 1</t>
  </si>
  <si>
    <t>Security 2</t>
  </si>
  <si>
    <t>Security 3</t>
  </si>
  <si>
    <t>Security 4</t>
  </si>
  <si>
    <t>Security 5</t>
  </si>
  <si>
    <t>Security 6</t>
  </si>
  <si>
    <t>Last Coupon Date</t>
  </si>
  <si>
    <t>Frequency of Interest Payments</t>
  </si>
  <si>
    <t>Name of Underlying Security</t>
  </si>
  <si>
    <t>ISIN of Underlying Security (if available)</t>
  </si>
  <si>
    <t>A</t>
  </si>
  <si>
    <t>D</t>
  </si>
  <si>
    <t>F</t>
  </si>
  <si>
    <t>Z</t>
  </si>
  <si>
    <t>B</t>
  </si>
  <si>
    <t>R</t>
  </si>
  <si>
    <t>I</t>
  </si>
  <si>
    <t>Legal Name</t>
  </si>
  <si>
    <t>II</t>
  </si>
  <si>
    <t>III</t>
  </si>
  <si>
    <t>IV</t>
  </si>
  <si>
    <t>V</t>
  </si>
  <si>
    <t>VI</t>
  </si>
  <si>
    <t>Date (dd/mm/yyyy)</t>
  </si>
  <si>
    <t>Terms and Conditions of the Notes</t>
  </si>
  <si>
    <t>Board Resolution authorising the Issuance</t>
  </si>
  <si>
    <t>Latest Annual Financial Statement</t>
  </si>
  <si>
    <t>Contact Person (Name, Position)</t>
  </si>
  <si>
    <t>For any questions, please do not hesitate to contact</t>
  </si>
  <si>
    <t>Legal Entity Identifier (LEI)</t>
  </si>
  <si>
    <t>E-Mail Address</t>
  </si>
  <si>
    <t>Phone Number</t>
  </si>
  <si>
    <t>Debt Securities to be Admitted to Listing and Trading</t>
  </si>
  <si>
    <t>VII</t>
  </si>
  <si>
    <t>Bylaws / Articles of Association of the issuer</t>
  </si>
  <si>
    <r>
      <t>Attachments</t>
    </r>
    <r>
      <rPr>
        <sz val="10"/>
        <color theme="1"/>
        <rFont val="Arial"/>
        <family val="2"/>
      </rPr>
      <t xml:space="preserve"> [please tick the applicable boxes]</t>
    </r>
  </si>
  <si>
    <t>Redemption</t>
  </si>
  <si>
    <t>Coupon Dates Adjusted or Unadjusted</t>
  </si>
  <si>
    <t>Denomination Currency</t>
  </si>
  <si>
    <t>Specified Denomination</t>
  </si>
  <si>
    <t>Maximum Principal Amount to be Admitted</t>
  </si>
  <si>
    <t>under par redemption possible</t>
  </si>
  <si>
    <t>redemption amount at least at par</t>
  </si>
  <si>
    <t>adjusted</t>
  </si>
  <si>
    <t>unadjusted</t>
  </si>
  <si>
    <t>in percentage</t>
  </si>
  <si>
    <t>in units</t>
  </si>
  <si>
    <t xml:space="preserve">Billing Address for the Payment of Listing and Annual Fees </t>
  </si>
  <si>
    <t>City, Postal Code, Country</t>
  </si>
  <si>
    <t>First Coupon Date</t>
  </si>
  <si>
    <t>bonds@wienerboerse.at</t>
  </si>
  <si>
    <t>dirty price (flat quotation)</t>
  </si>
  <si>
    <t>Invoice to be sent to (e-mail)</t>
  </si>
  <si>
    <t>Terms of the Notes</t>
  </si>
  <si>
    <t>Please complete data in the second tab "Terms of the Notes"</t>
  </si>
  <si>
    <t>Bond Parameters</t>
  </si>
  <si>
    <t>Extract from the Commercial Register or Certificate of Good Standing (max 4 weeks old)</t>
  </si>
  <si>
    <t>Confirmation of Prospectus Authenticity</t>
  </si>
  <si>
    <t>Co-Signing Trading Member of Vienna Stock Exchange</t>
  </si>
  <si>
    <t>Approved Prospectus (incl approval confirmation)</t>
  </si>
  <si>
    <t>Stock Exchange Member</t>
  </si>
  <si>
    <t>Signatures</t>
  </si>
  <si>
    <t>Admission Application - Debt Securities</t>
  </si>
  <si>
    <t>Signed by (Names)</t>
  </si>
  <si>
    <t>Applicant - Issuer Details</t>
  </si>
  <si>
    <t>VIII</t>
  </si>
  <si>
    <t>We confirm that the electronic prospectus attached to this admission application submitted to Vienna Stock Exchange is identical with the version of the prospectus approved by the competent authority.</t>
  </si>
  <si>
    <t>EU-regulated Market ("Amtlicher Handel") of Vienna Stock Exchange</t>
  </si>
  <si>
    <t>Other trading venues to which these Debt Securities are admitted to listing</t>
  </si>
  <si>
    <t>Also admitted to:</t>
  </si>
  <si>
    <t>Not admitted to listing on other trading venues</t>
  </si>
  <si>
    <t>No prospectus has been prepared based on the following exemption:</t>
  </si>
  <si>
    <t>Qualified Investor Segment *</t>
  </si>
  <si>
    <t>*</t>
  </si>
  <si>
    <t>Securities admitted to trading in the “Qualified Investor” Market Groups, will only be accessible by qualified investors. Trading members acknowledge that this requirement has to be complied with. Vienna Stock Exchange is not responsible for verifying whether trading members comply with their obligations and does not assume any liability for issuer’s claims arising from any non-compliance of trading members.</t>
  </si>
  <si>
    <t>N</t>
  </si>
  <si>
    <t>Senior</t>
  </si>
  <si>
    <t>Subordinated</t>
  </si>
  <si>
    <t>L</t>
  </si>
  <si>
    <t>Limited recourse</t>
  </si>
  <si>
    <t>Semi-annually</t>
  </si>
  <si>
    <t>Current Principal Amount Outstanding (subscribed)</t>
  </si>
  <si>
    <t>DTC</t>
  </si>
  <si>
    <t>Reference rate</t>
  </si>
  <si>
    <t>Margin (basis point spread to reference rate)</t>
  </si>
  <si>
    <t>VN</t>
  </si>
  <si>
    <t>Variable Coupons</t>
  </si>
  <si>
    <r>
      <rPr>
        <sz val="8"/>
        <rFont val="Arial"/>
        <family val="2"/>
      </rPr>
      <t xml:space="preserve">The Austrian Stock Exchange Act 2018 as well as the </t>
    </r>
    <r>
      <rPr>
        <u/>
        <sz val="8"/>
        <color theme="10"/>
        <rFont val="Arial"/>
        <family val="2"/>
      </rPr>
      <t>„General Terms and Conditions of Wiener Börse AG”</t>
    </r>
    <r>
      <rPr>
        <sz val="8"/>
        <rFont val="Arial"/>
        <family val="2"/>
      </rPr>
      <t xml:space="preserve"> shall apply, particularly the “Schedule of Fees of Wiener Börse AG”.</t>
    </r>
  </si>
  <si>
    <t>VAT Number (EU entities)</t>
  </si>
  <si>
    <t>Euronext Securities Milan</t>
  </si>
  <si>
    <t>Austraclear</t>
  </si>
  <si>
    <t>CDS</t>
  </si>
  <si>
    <t>Book-entry form (CSD)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</si>
</sst>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bp&quot;"/>
    <numFmt numFmtId="165" formatCode="0.00000%"/>
  </numFmts>
  <fonts count="21" x14ac:knownFonts="1">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0"/>
      <color theme="1"/>
      <name val="Arial"/>
      <family val="2"/>
    </font>
    <font>
      <sz val="11"/>
      <color theme="1"/>
      <name val="Calibri"/>
      <family val="2"/>
      <scheme val="minor"/>
    </font>
    <font>
      <b/>
      <sz val="14"/>
      <color theme="1"/>
      <name val="Arial"/>
      <family val="2"/>
    </font>
    <font>
      <sz val="10"/>
      <name val="Arial"/>
      <family val="2"/>
    </font>
    <font>
      <b/>
      <i/>
      <sz val="10"/>
      <color theme="1"/>
      <name val="Arial"/>
      <family val="2"/>
    </font>
    <font>
      <b/>
      <sz val="10"/>
      <color theme="0"/>
      <name val="Arial"/>
      <family val="2"/>
    </font>
    <font>
      <u/>
      <sz val="11"/>
      <color theme="10"/>
      <name val="Calibri"/>
      <family val="2"/>
      <scheme val="minor"/>
    </font>
    <font>
      <b/>
      <sz val="11"/>
      <color theme="1"/>
      <name val="Arial"/>
      <family val="2"/>
    </font>
    <font>
      <sz val="11"/>
      <color theme="1"/>
      <name val="Arial"/>
      <family val="2"/>
    </font>
    <font>
      <i/>
      <sz val="10"/>
      <color theme="10"/>
      <name val="Arial"/>
      <family val="2"/>
    </font>
    <font>
      <sz val="7"/>
      <color theme="1"/>
      <name val="Arial"/>
      <family val="2"/>
    </font>
    <font>
      <sz val="8"/>
      <color theme="1"/>
      <name val="Arial"/>
      <family val="2"/>
    </font>
    <font>
      <b/>
      <sz val="10"/>
      <name val="Arial"/>
      <family val="2"/>
    </font>
    <font>
      <b/>
      <sz val="10"/>
      <color theme="10"/>
      <name val="Arial"/>
      <family val="2"/>
    </font>
    <font>
      <sz val="8"/>
      <name val="Calibri"/>
      <family val="2"/>
      <scheme val="minor"/>
    </font>
    <font>
      <u/>
      <sz val="8"/>
      <color theme="10"/>
      <name val="Arial"/>
      <family val="2"/>
    </font>
    <font>
      <sz val="8"/>
      <name val="Arial"/>
      <family val="2"/>
    </font>
  </fonts>
  <fills count="6">
    <fill>
      <patternFill patternType="none"/>
    </fill>
    <fill>
      <patternFill patternType="gray125"/>
    </fill>
    <fill>
      <patternFill patternType="solid">
        <fgColor rgb="FFFFFF00"/>
        <bgColor indexed="64"/>
      </patternFill>
    </fill>
    <fill>
      <patternFill patternType="solid">
        <fgColor rgb="FFD10019"/>
        <bgColor indexed="64"/>
      </patternFill>
    </fill>
    <fill>
      <patternFill patternType="solid">
        <fgColor rgb="FFF7E7E7"/>
        <bgColor indexed="64"/>
      </patternFill>
    </fill>
    <fill>
      <patternFill patternType="solid">
        <fgColor rgb="FF92D050"/>
        <bgColor indexed="64"/>
      </patternFill>
    </fill>
  </fills>
  <borders count="23">
    <border>
      <left/>
      <right/>
      <top/>
      <bottom/>
      <diagonal/>
    </border>
    <border>
      <left style="thin">
        <color rgb="FFD10019"/>
      </left>
      <right style="thin">
        <color rgb="FFD10019"/>
      </right>
      <top style="thin">
        <color rgb="FFD10019"/>
      </top>
      <bottom style="thin">
        <color rgb="FFD10019"/>
      </bottom>
      <diagonal/>
    </border>
    <border>
      <left style="medium">
        <color rgb="FFD10019"/>
      </left>
      <right/>
      <top style="medium">
        <color rgb="FFD10019"/>
      </top>
      <bottom/>
      <diagonal/>
    </border>
    <border>
      <left/>
      <right/>
      <top style="medium">
        <color rgb="FFD10019"/>
      </top>
      <bottom/>
      <diagonal/>
    </border>
    <border>
      <left/>
      <right style="medium">
        <color rgb="FFD10019"/>
      </right>
      <top style="medium">
        <color rgb="FFD10019"/>
      </top>
      <bottom/>
      <diagonal/>
    </border>
    <border>
      <left style="medium">
        <color rgb="FFD10019"/>
      </left>
      <right/>
      <top/>
      <bottom style="medium">
        <color rgb="FFD10019"/>
      </bottom>
      <diagonal/>
    </border>
    <border>
      <left/>
      <right style="medium">
        <color rgb="FFD10019"/>
      </right>
      <top/>
      <bottom style="medium">
        <color rgb="FFD10019"/>
      </bottom>
      <diagonal/>
    </border>
    <border>
      <left/>
      <right style="thin">
        <color rgb="FFD10019"/>
      </right>
      <top/>
      <bottom style="thin">
        <color rgb="FFD10019"/>
      </bottom>
      <diagonal/>
    </border>
    <border>
      <left/>
      <right style="thin">
        <color rgb="FFD10019"/>
      </right>
      <top style="thin">
        <color rgb="FFD10019"/>
      </top>
      <bottom style="thin">
        <color rgb="FFD10019"/>
      </bottom>
      <diagonal/>
    </border>
    <border>
      <left style="thin">
        <color rgb="FFD10019"/>
      </left>
      <right/>
      <top style="thin">
        <color rgb="FFD10019"/>
      </top>
      <bottom style="thin">
        <color rgb="FFD10019"/>
      </bottom>
      <diagonal/>
    </border>
    <border>
      <left style="medium">
        <color rgb="FFD10019"/>
      </left>
      <right/>
      <top/>
      <bottom/>
      <diagonal/>
    </border>
    <border>
      <left style="thin">
        <color indexed="64"/>
      </left>
      <right style="thin">
        <color indexed="64"/>
      </right>
      <top style="thin">
        <color indexed="64"/>
      </top>
      <bottom style="thin">
        <color indexed="64"/>
      </bottom>
      <diagonal/>
    </border>
    <border>
      <left/>
      <right style="medium">
        <color rgb="FFD10019"/>
      </right>
      <top style="medium">
        <color rgb="FFD10019"/>
      </top>
      <bottom style="hair">
        <color rgb="FFD10019"/>
      </bottom>
      <diagonal/>
    </border>
    <border>
      <left/>
      <right style="medium">
        <color rgb="FFD10019"/>
      </right>
      <top style="hair">
        <color rgb="FFD10019"/>
      </top>
      <bottom style="hair">
        <color rgb="FFD10019"/>
      </bottom>
      <diagonal/>
    </border>
    <border>
      <left/>
      <right style="medium">
        <color rgb="FFD10019"/>
      </right>
      <top style="hair">
        <color rgb="FFD10019"/>
      </top>
      <bottom style="medium">
        <color rgb="FFD10019"/>
      </bottom>
      <diagonal/>
    </border>
    <border>
      <left/>
      <right/>
      <top style="medium">
        <color rgb="FFD10019"/>
      </top>
      <bottom style="hair">
        <color rgb="FFD10019"/>
      </bottom>
      <diagonal/>
    </border>
    <border>
      <left/>
      <right/>
      <top style="hair">
        <color rgb="FFD10019"/>
      </top>
      <bottom style="medium">
        <color rgb="FFD10019"/>
      </bottom>
      <diagonal/>
    </border>
    <border>
      <left/>
      <right/>
      <top style="hair">
        <color rgb="FFD10019"/>
      </top>
      <bottom style="hair">
        <color rgb="FFD1001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D10019"/>
      </left>
      <right/>
      <top style="hair">
        <color rgb="FFD10019"/>
      </top>
      <bottom style="hair">
        <color rgb="FFD10019"/>
      </bottom>
      <diagonal/>
    </border>
    <border>
      <left style="medium">
        <color rgb="FFD10019"/>
      </left>
      <right/>
      <top style="medium">
        <color rgb="FFD10019"/>
      </top>
      <bottom style="hair">
        <color rgb="FFD10019"/>
      </bottom>
      <diagonal/>
    </border>
    <border>
      <left style="medium">
        <color rgb="FFD10019"/>
      </left>
      <right/>
      <top style="hair">
        <color rgb="FFD10019"/>
      </top>
      <bottom style="medium">
        <color rgb="FFD10019"/>
      </bottom>
      <diagonal/>
    </border>
  </borders>
  <cellStyleXfs count="3">
    <xf numFmtId="0" fontId="0" fillId="0" borderId="0"/>
    <xf numFmtId="9" fontId="5" fillId="0" borderId="0" applyFont="0" applyFill="0" applyBorder="0" applyAlignment="0" applyProtection="0"/>
    <xf numFmtId="0" fontId="10" fillId="0" borderId="0" applyNumberFormat="0" applyFill="0" applyBorder="0" applyAlignment="0" applyProtection="0"/>
  </cellStyleXfs>
  <cellXfs count="95">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4" fillId="0" borderId="0" xfId="0" applyFont="1" applyAlignment="1">
      <alignment horizontal="left" vertical="center"/>
    </xf>
    <xf numFmtId="0" fontId="3" fillId="0" borderId="0" xfId="0" applyFont="1"/>
    <xf numFmtId="0" fontId="4" fillId="0" borderId="0" xfId="0" applyFont="1"/>
    <xf numFmtId="0" fontId="6" fillId="0" borderId="0" xfId="0" applyFont="1"/>
    <xf numFmtId="0" fontId="9" fillId="3" borderId="2" xfId="0" applyFont="1" applyFill="1" applyBorder="1" applyAlignment="1">
      <alignment horizontal="left" vertical="center"/>
    </xf>
    <xf numFmtId="0" fontId="9" fillId="3" borderId="5" xfId="0" applyFont="1" applyFill="1" applyBorder="1" applyAlignment="1">
      <alignment horizontal="left" vertical="center"/>
    </xf>
    <xf numFmtId="0" fontId="3" fillId="0" borderId="0" xfId="0" applyFont="1" applyAlignment="1">
      <alignment vertical="center"/>
    </xf>
    <xf numFmtId="0" fontId="7" fillId="4"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49" fontId="3" fillId="4" borderId="8" xfId="0" applyNumberFormat="1" applyFont="1" applyFill="1" applyBorder="1" applyAlignment="1" applyProtection="1">
      <alignment horizontal="left" vertical="center" wrapText="1"/>
      <protection locked="0"/>
    </xf>
    <xf numFmtId="0" fontId="11" fillId="0" borderId="0" xfId="0" applyFont="1"/>
    <xf numFmtId="0" fontId="4" fillId="0" borderId="0" xfId="0" applyFont="1" applyAlignment="1">
      <alignment vertical="center"/>
    </xf>
    <xf numFmtId="0" fontId="12" fillId="0" borderId="0" xfId="0" applyFont="1"/>
    <xf numFmtId="0" fontId="9" fillId="3" borderId="10" xfId="0" applyFont="1" applyFill="1" applyBorder="1" applyAlignment="1">
      <alignment horizontal="left" vertical="center"/>
    </xf>
    <xf numFmtId="0" fontId="3" fillId="0" borderId="0" xfId="0" applyFont="1" applyAlignment="1">
      <alignment horizontal="left" vertical="center" indent="1"/>
    </xf>
    <xf numFmtId="0" fontId="3" fillId="0" borderId="0" xfId="0" applyFont="1" applyAlignment="1">
      <alignment horizontal="right"/>
    </xf>
    <xf numFmtId="0" fontId="3" fillId="0" borderId="0" xfId="0" applyFont="1" applyAlignment="1">
      <alignment horizontal="left" vertical="center"/>
    </xf>
    <xf numFmtId="0" fontId="6" fillId="0" borderId="0" xfId="0" applyFont="1" applyAlignment="1">
      <alignment horizontal="left"/>
    </xf>
    <xf numFmtId="0" fontId="3" fillId="3" borderId="9" xfId="0" applyFont="1" applyFill="1" applyBorder="1"/>
    <xf numFmtId="0" fontId="9" fillId="3" borderId="8" xfId="0" applyFont="1" applyFill="1" applyBorder="1" applyAlignment="1">
      <alignment vertical="top"/>
    </xf>
    <xf numFmtId="0" fontId="9" fillId="3" borderId="1" xfId="0" applyFont="1" applyFill="1" applyBorder="1" applyAlignment="1">
      <alignment vertical="top"/>
    </xf>
    <xf numFmtId="0" fontId="3" fillId="0" borderId="9" xfId="0" applyFont="1" applyBorder="1" applyAlignment="1">
      <alignment vertical="center"/>
    </xf>
    <xf numFmtId="0" fontId="3" fillId="0" borderId="8" xfId="0" applyFont="1" applyBorder="1" applyAlignment="1">
      <alignment vertical="center"/>
    </xf>
    <xf numFmtId="0" fontId="3" fillId="0" borderId="0" xfId="0" applyFont="1" applyAlignment="1">
      <alignment vertical="top" wrapText="1"/>
    </xf>
    <xf numFmtId="0" fontId="9" fillId="3" borderId="9" xfId="0" applyFont="1" applyFill="1" applyBorder="1" applyAlignment="1">
      <alignment vertical="center"/>
    </xf>
    <xf numFmtId="0" fontId="9" fillId="3" borderId="8" xfId="0" applyFont="1" applyFill="1" applyBorder="1" applyAlignment="1">
      <alignment vertical="center"/>
    </xf>
    <xf numFmtId="165" fontId="7" fillId="4" borderId="8" xfId="1" applyNumberFormat="1" applyFont="1" applyFill="1" applyBorder="1" applyAlignment="1" applyProtection="1">
      <alignment horizontal="left" vertical="center" wrapText="1"/>
      <protection locked="0"/>
    </xf>
    <xf numFmtId="0" fontId="3" fillId="0" borderId="11" xfId="0" applyFont="1" applyBorder="1" applyAlignment="1" applyProtection="1">
      <alignment horizontal="center" vertical="center"/>
      <protection locked="0"/>
    </xf>
    <xf numFmtId="0" fontId="7" fillId="4" borderId="7" xfId="0" applyFont="1" applyFill="1" applyBorder="1" applyAlignment="1" applyProtection="1">
      <alignment horizontal="left" vertical="center" wrapText="1"/>
      <protection locked="0"/>
    </xf>
    <xf numFmtId="165" fontId="3" fillId="4" borderId="8" xfId="1" applyNumberFormat="1" applyFont="1" applyFill="1" applyBorder="1" applyAlignment="1" applyProtection="1">
      <alignment horizontal="left" vertical="center" wrapText="1"/>
      <protection locked="0"/>
    </xf>
    <xf numFmtId="165" fontId="3" fillId="4" borderId="8" xfId="0" applyNumberFormat="1" applyFont="1" applyFill="1" applyBorder="1" applyAlignment="1" applyProtection="1">
      <alignment horizontal="left" vertical="center" wrapText="1"/>
      <protection locked="0"/>
    </xf>
    <xf numFmtId="4" fontId="7" fillId="4" borderId="8" xfId="0" applyNumberFormat="1" applyFont="1" applyFill="1" applyBorder="1" applyAlignment="1" applyProtection="1">
      <alignment horizontal="left" vertical="center" wrapText="1"/>
      <protection locked="0"/>
    </xf>
    <xf numFmtId="164" fontId="3" fillId="4" borderId="8" xfId="0" applyNumberFormat="1" applyFont="1" applyFill="1" applyBorder="1" applyAlignment="1" applyProtection="1">
      <alignment horizontal="left" vertical="center" wrapText="1"/>
      <protection locked="0"/>
    </xf>
    <xf numFmtId="0" fontId="3" fillId="0" borderId="0" xfId="0" applyFont="1" applyAlignment="1">
      <alignment wrapText="1"/>
    </xf>
    <xf numFmtId="0" fontId="9" fillId="3" borderId="2" xfId="0" applyFont="1" applyFill="1" applyBorder="1" applyAlignment="1">
      <alignment horizontal="left" vertical="top"/>
    </xf>
    <xf numFmtId="0" fontId="9" fillId="3" borderId="5" xfId="0" applyFont="1" applyFill="1" applyBorder="1" applyAlignment="1">
      <alignment horizontal="left" vertical="top"/>
    </xf>
    <xf numFmtId="0" fontId="9" fillId="3" borderId="10" xfId="0" applyFont="1" applyFill="1" applyBorder="1" applyAlignment="1">
      <alignment horizontal="left" vertical="top"/>
    </xf>
    <xf numFmtId="0" fontId="3" fillId="0" borderId="0" xfId="0" applyFont="1" applyAlignment="1">
      <alignment horizontal="left" vertical="top"/>
    </xf>
    <xf numFmtId="0" fontId="4" fillId="0" borderId="0" xfId="0" applyFont="1" applyAlignment="1">
      <alignment wrapText="1"/>
    </xf>
    <xf numFmtId="0" fontId="3" fillId="0" borderId="0" xfId="0" applyFont="1" applyAlignment="1">
      <alignment horizontal="left" wrapText="1"/>
    </xf>
    <xf numFmtId="0" fontId="9" fillId="3" borderId="3" xfId="0" applyFont="1" applyFill="1" applyBorder="1" applyAlignment="1" applyProtection="1">
      <alignment horizontal="left" vertical="center" wrapText="1"/>
      <protection locked="0"/>
    </xf>
    <xf numFmtId="0" fontId="13" fillId="0" borderId="0" xfId="2" applyFont="1" applyFill="1" applyAlignment="1">
      <alignment vertical="center"/>
    </xf>
    <xf numFmtId="14" fontId="3" fillId="3" borderId="8" xfId="0" applyNumberFormat="1" applyFont="1" applyFill="1" applyBorder="1" applyAlignment="1">
      <alignment horizontal="left" vertical="center" wrapText="1"/>
    </xf>
    <xf numFmtId="0" fontId="3" fillId="3" borderId="8" xfId="0" applyFont="1" applyFill="1" applyBorder="1" applyAlignment="1">
      <alignment horizontal="left" vertical="center" wrapText="1"/>
    </xf>
    <xf numFmtId="49" fontId="3" fillId="4" borderId="13" xfId="0" applyNumberFormat="1" applyFont="1" applyFill="1" applyBorder="1" applyAlignment="1" applyProtection="1">
      <alignment horizontal="left" vertical="top" wrapText="1"/>
      <protection locked="0"/>
    </xf>
    <xf numFmtId="49" fontId="3" fillId="4" borderId="14" xfId="0" applyNumberFormat="1" applyFont="1" applyFill="1" applyBorder="1" applyAlignment="1" applyProtection="1">
      <alignment horizontal="left" vertical="top" wrapText="1"/>
      <protection locked="0"/>
    </xf>
    <xf numFmtId="49" fontId="3" fillId="4" borderId="12" xfId="0" applyNumberFormat="1" applyFont="1" applyFill="1" applyBorder="1" applyAlignment="1" applyProtection="1">
      <alignment horizontal="left" vertical="top" wrapText="1"/>
      <protection locked="0"/>
    </xf>
    <xf numFmtId="49" fontId="3" fillId="4" borderId="15" xfId="0" applyNumberFormat="1" applyFont="1" applyFill="1" applyBorder="1" applyAlignment="1" applyProtection="1">
      <alignment horizontal="left" vertical="top" wrapText="1"/>
      <protection locked="0"/>
    </xf>
    <xf numFmtId="49" fontId="3" fillId="4" borderId="16" xfId="0" applyNumberFormat="1" applyFont="1" applyFill="1" applyBorder="1" applyAlignment="1" applyProtection="1">
      <alignment horizontal="left" vertical="top" wrapText="1"/>
      <protection locked="0"/>
    </xf>
    <xf numFmtId="49" fontId="3" fillId="4" borderId="17" xfId="0" applyNumberFormat="1" applyFont="1" applyFill="1" applyBorder="1" applyAlignment="1" applyProtection="1">
      <alignment horizontal="left" vertical="top" wrapText="1"/>
      <protection locked="0"/>
    </xf>
    <xf numFmtId="0" fontId="3" fillId="0" borderId="0" xfId="0" applyFont="1" applyAlignment="1">
      <alignment horizontal="left" vertical="top" wrapText="1"/>
    </xf>
    <xf numFmtId="0" fontId="4" fillId="0" borderId="0" xfId="0" applyFont="1" applyAlignment="1">
      <alignment horizontal="left" vertical="top"/>
    </xf>
    <xf numFmtId="0" fontId="14" fillId="0" borderId="0" xfId="0" applyFont="1" applyAlignment="1">
      <alignment horizontal="right" vertical="top"/>
    </xf>
    <xf numFmtId="0" fontId="15" fillId="0" borderId="0" xfId="0" applyFont="1" applyAlignment="1">
      <alignment vertical="top" wrapText="1"/>
    </xf>
    <xf numFmtId="0" fontId="14" fillId="0" borderId="0" xfId="0" applyFont="1"/>
    <xf numFmtId="0" fontId="14" fillId="0" borderId="0" xfId="0" applyFont="1" applyAlignment="1">
      <alignment vertical="top" wrapText="1"/>
    </xf>
    <xf numFmtId="49" fontId="7" fillId="4" borderId="8" xfId="1" applyNumberFormat="1" applyFont="1" applyFill="1" applyBorder="1" applyAlignment="1" applyProtection="1">
      <alignment horizontal="left" vertical="center"/>
      <protection locked="0"/>
    </xf>
    <xf numFmtId="0" fontId="8" fillId="5" borderId="0" xfId="0" applyFont="1" applyFill="1" applyAlignment="1">
      <alignment horizontal="left" vertical="center"/>
    </xf>
    <xf numFmtId="0" fontId="3" fillId="0" borderId="0" xfId="0" applyFont="1" applyAlignment="1">
      <alignment horizontal="left" vertical="center" wrapText="1" indent="1"/>
    </xf>
    <xf numFmtId="0" fontId="8" fillId="5" borderId="0" xfId="0" applyFont="1" applyFill="1"/>
    <xf numFmtId="0" fontId="19" fillId="0" borderId="0" xfId="2" applyFont="1" applyAlignment="1">
      <alignment horizontal="left" wrapText="1"/>
    </xf>
    <xf numFmtId="49" fontId="3" fillId="4" borderId="15" xfId="0" applyNumberFormat="1" applyFont="1" applyFill="1" applyBorder="1" applyAlignment="1" applyProtection="1">
      <alignment horizontal="left" vertical="top" wrapText="1"/>
      <protection locked="0"/>
    </xf>
    <xf numFmtId="49" fontId="3" fillId="4" borderId="12" xfId="0" applyNumberFormat="1" applyFont="1" applyFill="1" applyBorder="1" applyAlignment="1" applyProtection="1">
      <alignment horizontal="left" vertical="top" wrapText="1"/>
      <protection locked="0"/>
    </xf>
    <xf numFmtId="49" fontId="3" fillId="4" borderId="17" xfId="0" applyNumberFormat="1" applyFont="1" applyFill="1" applyBorder="1" applyAlignment="1" applyProtection="1">
      <alignment horizontal="left" vertical="top" wrapText="1"/>
      <protection locked="0"/>
    </xf>
    <xf numFmtId="49" fontId="3" fillId="4" borderId="13" xfId="0" applyNumberFormat="1" applyFont="1" applyFill="1" applyBorder="1" applyAlignment="1" applyProtection="1">
      <alignment horizontal="left" vertical="top" wrapText="1"/>
      <protection locked="0"/>
    </xf>
    <xf numFmtId="0" fontId="3" fillId="0" borderId="0" xfId="0" applyFont="1" applyAlignment="1">
      <alignment horizontal="left" vertical="center" wrapText="1" indent="1"/>
    </xf>
    <xf numFmtId="0" fontId="3" fillId="4" borderId="2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0" xfId="0" applyFont="1" applyFill="1" applyBorder="1" applyAlignment="1">
      <alignment horizontal="center" vertical="center" wrapText="1"/>
    </xf>
    <xf numFmtId="0" fontId="3" fillId="4" borderId="13" xfId="0" applyFont="1" applyFill="1" applyBorder="1" applyAlignment="1">
      <alignment horizontal="center" vertical="center" wrapText="1"/>
    </xf>
    <xf numFmtId="49" fontId="3" fillId="4" borderId="16" xfId="0" applyNumberFormat="1" applyFont="1" applyFill="1" applyBorder="1" applyAlignment="1" applyProtection="1">
      <alignment horizontal="left" vertical="top" wrapText="1"/>
      <protection locked="0"/>
    </xf>
    <xf numFmtId="49" fontId="3" fillId="4" borderId="14" xfId="0" applyNumberFormat="1" applyFont="1" applyFill="1" applyBorder="1" applyAlignment="1" applyProtection="1">
      <alignment horizontal="left" vertical="top" wrapText="1"/>
      <protection locked="0"/>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4" borderId="15" xfId="0" applyFont="1" applyFill="1" applyBorder="1" applyAlignment="1" applyProtection="1">
      <alignment horizontal="center" vertical="center" wrapText="1"/>
      <protection locked="0"/>
    </xf>
    <xf numFmtId="14" fontId="3" fillId="4" borderId="17" xfId="0" applyNumberFormat="1" applyFont="1" applyFill="1" applyBorder="1" applyAlignment="1" applyProtection="1">
      <alignment horizontal="center" vertical="center" wrapText="1"/>
      <protection locked="0"/>
    </xf>
    <xf numFmtId="14" fontId="3" fillId="4" borderId="13" xfId="0" applyNumberFormat="1" applyFont="1" applyFill="1" applyBorder="1" applyAlignment="1" applyProtection="1">
      <alignment horizontal="center" vertical="center" wrapText="1"/>
      <protection locked="0"/>
    </xf>
    <xf numFmtId="0" fontId="3" fillId="4" borderId="22" xfId="0" applyFont="1" applyFill="1" applyBorder="1" applyAlignment="1" applyProtection="1">
      <alignment horizontal="center" vertical="center" wrapText="1"/>
      <protection locked="0"/>
    </xf>
    <xf numFmtId="0" fontId="3" fillId="4" borderId="14" xfId="0" applyFont="1" applyFill="1" applyBorder="1" applyAlignment="1" applyProtection="1">
      <alignment horizontal="center" vertical="center" wrapText="1"/>
      <protection locked="0"/>
    </xf>
    <xf numFmtId="0" fontId="3" fillId="4" borderId="17" xfId="0" applyFont="1" applyFill="1" applyBorder="1" applyAlignment="1" applyProtection="1">
      <alignment horizontal="center" vertical="center" wrapText="1"/>
      <protection locked="0"/>
    </xf>
    <xf numFmtId="0" fontId="3" fillId="4" borderId="16" xfId="0" applyFont="1" applyFill="1" applyBorder="1" applyAlignment="1" applyProtection="1">
      <alignment horizontal="center" vertical="center" wrapText="1"/>
      <protection locked="0"/>
    </xf>
    <xf numFmtId="0" fontId="14" fillId="0" borderId="0" xfId="0" applyFont="1" applyAlignment="1">
      <alignment horizontal="justify" vertical="top" wrapText="1"/>
    </xf>
    <xf numFmtId="0" fontId="16" fillId="4" borderId="2" xfId="2" applyFont="1" applyFill="1" applyBorder="1" applyAlignment="1" applyProtection="1">
      <alignment horizontal="center" vertical="center"/>
      <protection hidden="1"/>
    </xf>
    <xf numFmtId="0" fontId="16" fillId="4" borderId="4" xfId="2" applyFont="1" applyFill="1" applyBorder="1" applyAlignment="1" applyProtection="1">
      <alignment horizontal="center" vertical="center"/>
      <protection hidden="1"/>
    </xf>
    <xf numFmtId="0" fontId="17" fillId="4" borderId="5" xfId="2" applyFont="1" applyFill="1" applyBorder="1" applyAlignment="1" applyProtection="1">
      <alignment horizontal="center" vertical="center"/>
      <protection hidden="1"/>
    </xf>
    <xf numFmtId="0" fontId="17" fillId="4" borderId="6" xfId="2" applyFont="1" applyFill="1" applyBorder="1" applyAlignment="1" applyProtection="1">
      <alignment horizontal="center" vertical="center"/>
      <protection hidden="1"/>
    </xf>
  </cellXfs>
  <cellStyles count="3">
    <cellStyle name="Hyperlink" xfId="2" builtinId="8"/>
    <cellStyle name="Normal" xfId="0" builtinId="0"/>
    <cellStyle name="Percent" xfId="1" builtinId="5"/>
  </cellStyles>
  <dxfs count="9">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D10019"/>
      <color rgb="FFF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wienerborse.at/en/legal/legal-framework/general-terms-and-conditions-and-other-legal-text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bonds@wienerboerse.at?subject=Terms%20of%20the%20Notes%20-%20query" TargetMode="External"/><Relationship Id="rId1" Type="http://schemas.openxmlformats.org/officeDocument/2006/relationships/hyperlink" Target="mailto:bonds@wienerboerse.a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100"/>
  <sheetViews>
    <sheetView showGridLines="0" tabSelected="1" zoomScaleNormal="100" zoomScaleSheetLayoutView="100" workbookViewId="0">
      <selection activeCell="E5" sqref="E5"/>
    </sheetView>
  </sheetViews>
  <sheetFormatPr defaultColWidth="0" defaultRowHeight="0" customHeight="1" zeroHeight="1" x14ac:dyDescent="0.2"/>
  <cols>
    <col min="1" max="2" width="3.7109375" style="8" customWidth="1"/>
    <col min="3" max="3" width="31.140625" style="8" customWidth="1"/>
    <col min="4" max="4" width="40.7109375" style="40" customWidth="1"/>
    <col min="5" max="5" width="20.7109375" style="40" customWidth="1"/>
    <col min="6" max="6" width="5.7109375" style="8" customWidth="1"/>
    <col min="7" max="23" width="28.7109375" style="8" hidden="1" customWidth="1"/>
    <col min="24" max="24" width="3.7109375" style="8" hidden="1" customWidth="1"/>
    <col min="25" max="29" width="0" style="8" hidden="1" customWidth="1"/>
    <col min="30" max="16384" width="11.42578125" style="8" hidden="1"/>
  </cols>
  <sheetData>
    <row r="1" spans="2:23" ht="9.9499999999999993" customHeight="1" x14ac:dyDescent="0.2">
      <c r="C1" s="9"/>
      <c r="D1" s="45"/>
      <c r="E1" s="45"/>
      <c r="F1" s="9"/>
      <c r="G1" s="9"/>
      <c r="H1" s="9"/>
      <c r="I1" s="9"/>
      <c r="J1" s="9"/>
      <c r="K1" s="9"/>
      <c r="L1" s="9"/>
      <c r="M1" s="9"/>
      <c r="N1" s="9"/>
      <c r="O1" s="9"/>
      <c r="P1" s="9"/>
      <c r="Q1" s="9"/>
      <c r="R1" s="9"/>
      <c r="S1" s="9"/>
      <c r="T1" s="9"/>
      <c r="U1" s="9"/>
      <c r="V1" s="9"/>
      <c r="W1" s="9"/>
    </row>
    <row r="2" spans="2:23" ht="9.9499999999999993" customHeight="1" x14ac:dyDescent="0.2">
      <c r="C2" s="9"/>
      <c r="D2" s="45"/>
      <c r="E2" s="45"/>
      <c r="F2" s="9"/>
      <c r="G2" s="9"/>
      <c r="H2" s="9"/>
      <c r="I2" s="9"/>
      <c r="J2" s="9"/>
      <c r="K2" s="9"/>
      <c r="L2" s="9"/>
      <c r="M2" s="9"/>
      <c r="N2" s="9"/>
      <c r="O2" s="9"/>
      <c r="P2" s="9"/>
      <c r="Q2" s="9"/>
      <c r="R2" s="9"/>
      <c r="S2" s="9"/>
      <c r="T2" s="9"/>
      <c r="U2" s="9"/>
      <c r="V2" s="9"/>
      <c r="W2" s="9"/>
    </row>
    <row r="3" spans="2:23" ht="18" x14ac:dyDescent="0.25">
      <c r="B3" s="10" t="s">
        <v>151</v>
      </c>
      <c r="D3" s="45"/>
      <c r="E3" s="45"/>
      <c r="F3" s="9"/>
      <c r="G3" s="9"/>
      <c r="H3" s="9"/>
      <c r="I3" s="9"/>
      <c r="J3" s="9"/>
      <c r="K3" s="9"/>
      <c r="L3" s="9"/>
      <c r="M3" s="9"/>
      <c r="N3" s="9"/>
      <c r="O3" s="9"/>
      <c r="P3" s="9"/>
      <c r="Q3" s="9"/>
      <c r="R3" s="9"/>
      <c r="S3" s="9"/>
      <c r="T3" s="9"/>
      <c r="U3" s="9"/>
      <c r="V3" s="9"/>
      <c r="W3" s="9"/>
    </row>
    <row r="4" spans="2:23" ht="15" x14ac:dyDescent="0.25">
      <c r="B4" s="17" t="s">
        <v>156</v>
      </c>
      <c r="D4" s="45"/>
      <c r="E4" s="45"/>
      <c r="F4" s="9"/>
      <c r="G4" s="9"/>
      <c r="H4" s="9"/>
      <c r="I4" s="9"/>
      <c r="J4" s="9"/>
      <c r="K4" s="9"/>
      <c r="L4" s="9"/>
      <c r="M4" s="9"/>
      <c r="N4" s="9"/>
      <c r="O4" s="9"/>
      <c r="P4" s="9"/>
      <c r="Q4" s="9"/>
      <c r="R4" s="9"/>
      <c r="S4" s="9"/>
      <c r="T4" s="9"/>
      <c r="U4" s="9"/>
      <c r="V4" s="9"/>
      <c r="W4" s="9"/>
    </row>
    <row r="5" spans="2:23" ht="15" customHeight="1" x14ac:dyDescent="0.2">
      <c r="C5" s="9"/>
      <c r="D5" s="45"/>
      <c r="E5" s="45"/>
      <c r="F5" s="9"/>
      <c r="G5" s="9"/>
      <c r="H5" s="9"/>
      <c r="I5" s="9"/>
      <c r="J5" s="9"/>
      <c r="K5" s="9"/>
      <c r="L5" s="9"/>
      <c r="M5" s="9"/>
      <c r="N5" s="9"/>
      <c r="O5" s="9"/>
      <c r="P5" s="9"/>
      <c r="Q5" s="9"/>
      <c r="R5" s="9"/>
      <c r="S5" s="9"/>
      <c r="T5" s="9"/>
      <c r="U5" s="9"/>
      <c r="V5" s="9"/>
      <c r="W5" s="9"/>
    </row>
    <row r="6" spans="2:23" ht="15" customHeight="1" x14ac:dyDescent="0.2">
      <c r="B6" s="18" t="s">
        <v>105</v>
      </c>
      <c r="C6" s="18" t="s">
        <v>153</v>
      </c>
      <c r="D6" s="45"/>
      <c r="E6" s="45"/>
      <c r="F6" s="9"/>
      <c r="G6" s="9"/>
      <c r="H6" s="9"/>
      <c r="I6" s="9"/>
      <c r="J6" s="9"/>
      <c r="K6" s="9"/>
      <c r="L6" s="9"/>
      <c r="M6" s="9"/>
      <c r="N6" s="9"/>
      <c r="O6" s="9"/>
      <c r="P6" s="9"/>
      <c r="Q6" s="9"/>
      <c r="R6" s="9"/>
      <c r="S6" s="9"/>
      <c r="T6" s="9"/>
      <c r="U6" s="9"/>
      <c r="V6" s="9"/>
      <c r="W6" s="9"/>
    </row>
    <row r="7" spans="2:23" ht="15" customHeight="1" thickBot="1" x14ac:dyDescent="0.25">
      <c r="C7" s="18"/>
      <c r="D7" s="45"/>
      <c r="E7" s="45"/>
      <c r="F7" s="9"/>
      <c r="G7" s="9"/>
      <c r="H7" s="9"/>
      <c r="I7" s="9"/>
      <c r="J7" s="9"/>
      <c r="K7" s="9"/>
      <c r="L7" s="9"/>
      <c r="M7" s="9"/>
      <c r="N7" s="9"/>
      <c r="O7" s="9"/>
      <c r="P7" s="9"/>
      <c r="Q7" s="9"/>
      <c r="R7" s="9"/>
      <c r="S7" s="9"/>
      <c r="T7" s="9"/>
      <c r="U7" s="9"/>
      <c r="V7" s="9"/>
      <c r="W7" s="9"/>
    </row>
    <row r="8" spans="2:23" s="13" customFormat="1" ht="15" customHeight="1" x14ac:dyDescent="0.2">
      <c r="B8" s="11" t="s">
        <v>106</v>
      </c>
      <c r="C8" s="11"/>
      <c r="D8" s="68"/>
      <c r="E8" s="69"/>
      <c r="F8" s="19"/>
      <c r="G8" s="19"/>
      <c r="H8" s="19"/>
      <c r="I8" s="19"/>
      <c r="J8" s="19"/>
      <c r="K8" s="19"/>
      <c r="L8" s="19"/>
      <c r="M8" s="19"/>
      <c r="N8" s="19"/>
      <c r="O8" s="19"/>
      <c r="P8" s="19"/>
      <c r="Q8" s="19"/>
      <c r="R8" s="19"/>
      <c r="S8" s="19"/>
      <c r="T8" s="19"/>
      <c r="U8" s="19"/>
      <c r="V8" s="19"/>
      <c r="W8" s="19"/>
    </row>
    <row r="9" spans="2:23" s="13" customFormat="1" ht="15" customHeight="1" thickBot="1" x14ac:dyDescent="0.25">
      <c r="B9" s="12" t="s">
        <v>14</v>
      </c>
      <c r="C9" s="20"/>
      <c r="D9" s="70"/>
      <c r="E9" s="71"/>
      <c r="F9" s="19"/>
      <c r="G9" s="19"/>
      <c r="H9" s="19"/>
      <c r="I9" s="19"/>
      <c r="J9" s="19"/>
      <c r="K9" s="19"/>
      <c r="L9" s="19"/>
      <c r="M9" s="19"/>
      <c r="N9" s="19"/>
      <c r="O9" s="19"/>
      <c r="P9" s="19"/>
      <c r="Q9" s="19"/>
      <c r="R9" s="19"/>
      <c r="S9" s="19"/>
      <c r="T9" s="19"/>
      <c r="U9" s="19"/>
      <c r="V9" s="19"/>
      <c r="W9" s="19"/>
    </row>
    <row r="10" spans="2:23" s="13" customFormat="1" ht="15" customHeight="1" thickBot="1" x14ac:dyDescent="0.25">
      <c r="B10" s="42" t="s">
        <v>137</v>
      </c>
      <c r="C10" s="20"/>
      <c r="D10" s="70"/>
      <c r="E10" s="71"/>
      <c r="F10" s="19"/>
      <c r="G10" s="19"/>
      <c r="H10" s="19"/>
      <c r="I10" s="19"/>
      <c r="J10" s="19"/>
      <c r="K10" s="19"/>
      <c r="L10" s="19"/>
      <c r="M10" s="19"/>
      <c r="N10" s="19"/>
      <c r="O10" s="19"/>
      <c r="P10" s="19"/>
      <c r="Q10" s="19"/>
      <c r="R10" s="19"/>
      <c r="S10" s="19"/>
      <c r="T10" s="19"/>
      <c r="U10" s="19"/>
      <c r="V10" s="19"/>
      <c r="W10" s="19"/>
    </row>
    <row r="11" spans="2:23" s="13" customFormat="1" ht="15" customHeight="1" x14ac:dyDescent="0.2">
      <c r="B11" s="43" t="s">
        <v>118</v>
      </c>
      <c r="C11" s="20"/>
      <c r="D11" s="70"/>
      <c r="E11" s="71"/>
      <c r="F11" s="19"/>
      <c r="G11" s="19"/>
      <c r="H11" s="19"/>
      <c r="I11" s="19"/>
      <c r="J11" s="19"/>
      <c r="K11" s="19"/>
      <c r="L11" s="19"/>
      <c r="M11" s="19"/>
      <c r="N11" s="19"/>
      <c r="O11" s="19"/>
      <c r="P11" s="19"/>
      <c r="Q11" s="19"/>
      <c r="R11" s="19"/>
      <c r="S11" s="19"/>
      <c r="T11" s="19"/>
      <c r="U11" s="19"/>
      <c r="V11" s="19"/>
      <c r="W11" s="19"/>
    </row>
    <row r="12" spans="2:23" s="13" customFormat="1" ht="15" customHeight="1" x14ac:dyDescent="0.2">
      <c r="B12" s="43" t="s">
        <v>116</v>
      </c>
      <c r="C12" s="20"/>
      <c r="D12" s="70"/>
      <c r="E12" s="71"/>
      <c r="F12" s="19"/>
      <c r="G12" s="19"/>
      <c r="H12" s="19"/>
      <c r="I12" s="19"/>
      <c r="J12" s="19"/>
      <c r="K12" s="19"/>
      <c r="L12" s="19"/>
      <c r="M12" s="19"/>
      <c r="N12" s="19"/>
      <c r="O12" s="19"/>
      <c r="P12" s="19"/>
      <c r="Q12" s="19"/>
      <c r="R12" s="19"/>
      <c r="S12" s="19"/>
      <c r="T12" s="19"/>
      <c r="U12" s="19"/>
      <c r="V12" s="19"/>
      <c r="W12" s="19"/>
    </row>
    <row r="13" spans="2:23" s="13" customFormat="1" ht="15" customHeight="1" thickBot="1" x14ac:dyDescent="0.25">
      <c r="B13" s="42" t="s">
        <v>119</v>
      </c>
      <c r="C13" s="20"/>
      <c r="D13" s="70"/>
      <c r="E13" s="71"/>
      <c r="F13" s="19"/>
      <c r="G13" s="19"/>
      <c r="H13" s="19"/>
      <c r="I13" s="19"/>
      <c r="J13" s="19"/>
      <c r="K13" s="19"/>
      <c r="L13" s="19"/>
      <c r="M13" s="19"/>
      <c r="N13" s="19"/>
      <c r="O13" s="19"/>
      <c r="P13" s="19"/>
      <c r="Q13" s="19"/>
      <c r="R13" s="19"/>
      <c r="S13" s="19"/>
      <c r="T13" s="19"/>
      <c r="U13" s="19"/>
      <c r="V13" s="19"/>
      <c r="W13" s="19"/>
    </row>
    <row r="14" spans="2:23" s="13" customFormat="1" ht="15" customHeight="1" thickBot="1" x14ac:dyDescent="0.25">
      <c r="B14" s="12" t="s">
        <v>120</v>
      </c>
      <c r="C14" s="12"/>
      <c r="D14" s="79"/>
      <c r="E14" s="80"/>
      <c r="F14" s="19"/>
      <c r="G14" s="19"/>
      <c r="H14" s="19"/>
      <c r="I14" s="19"/>
      <c r="J14" s="19"/>
      <c r="K14" s="19"/>
      <c r="L14" s="19"/>
      <c r="M14" s="19"/>
      <c r="N14" s="19"/>
      <c r="O14" s="19"/>
      <c r="P14" s="19"/>
      <c r="Q14" s="19"/>
      <c r="R14" s="19"/>
      <c r="S14" s="19"/>
      <c r="T14" s="19"/>
      <c r="U14" s="19"/>
      <c r="V14" s="19"/>
      <c r="W14" s="19"/>
    </row>
    <row r="15" spans="2:23" ht="15" customHeight="1" x14ac:dyDescent="0.2">
      <c r="C15" s="7"/>
      <c r="D15" s="57"/>
      <c r="E15" s="57"/>
    </row>
    <row r="16" spans="2:23" ht="15" customHeight="1" x14ac:dyDescent="0.2">
      <c r="B16" s="18" t="s">
        <v>107</v>
      </c>
      <c r="C16" s="18" t="s">
        <v>147</v>
      </c>
      <c r="D16" s="58"/>
      <c r="E16" s="58"/>
    </row>
    <row r="17" spans="2:5" ht="15" customHeight="1" thickBot="1" x14ac:dyDescent="0.25">
      <c r="C17" s="18"/>
      <c r="D17" s="57"/>
      <c r="E17" s="57"/>
    </row>
    <row r="18" spans="2:5" s="44" customFormat="1" ht="15" customHeight="1" x14ac:dyDescent="0.25">
      <c r="B18" s="41" t="s">
        <v>106</v>
      </c>
      <c r="C18" s="41"/>
      <c r="D18" s="68"/>
      <c r="E18" s="69"/>
    </row>
    <row r="19" spans="2:5" s="44" customFormat="1" ht="15" customHeight="1" thickBot="1" x14ac:dyDescent="0.3">
      <c r="B19" s="42" t="s">
        <v>14</v>
      </c>
      <c r="C19" s="43"/>
      <c r="D19" s="70"/>
      <c r="E19" s="71"/>
    </row>
    <row r="20" spans="2:5" s="44" customFormat="1" ht="15" customHeight="1" thickBot="1" x14ac:dyDescent="0.3">
      <c r="B20" s="42" t="s">
        <v>137</v>
      </c>
      <c r="C20" s="42"/>
      <c r="D20" s="79"/>
      <c r="E20" s="80"/>
    </row>
    <row r="21" spans="2:5" ht="15" customHeight="1" x14ac:dyDescent="0.2">
      <c r="C21" s="7"/>
      <c r="D21" s="57"/>
      <c r="E21" s="57"/>
    </row>
    <row r="22" spans="2:5" ht="15" customHeight="1" x14ac:dyDescent="0.2">
      <c r="B22" s="18" t="s">
        <v>108</v>
      </c>
      <c r="C22" s="18" t="s">
        <v>136</v>
      </c>
      <c r="D22" s="57"/>
      <c r="E22" s="57"/>
    </row>
    <row r="23" spans="2:5" ht="15" customHeight="1" thickBot="1" x14ac:dyDescent="0.25">
      <c r="C23" s="18"/>
      <c r="D23" s="57"/>
      <c r="E23" s="57"/>
    </row>
    <row r="24" spans="2:5" ht="15" customHeight="1" x14ac:dyDescent="0.2">
      <c r="B24" s="11" t="s">
        <v>106</v>
      </c>
      <c r="C24" s="11"/>
      <c r="D24" s="68"/>
      <c r="E24" s="69"/>
    </row>
    <row r="25" spans="2:5" ht="15" customHeight="1" thickBot="1" x14ac:dyDescent="0.25">
      <c r="B25" s="12" t="s">
        <v>14</v>
      </c>
      <c r="C25" s="20"/>
      <c r="D25" s="70"/>
      <c r="E25" s="71"/>
    </row>
    <row r="26" spans="2:5" ht="15" customHeight="1" thickBot="1" x14ac:dyDescent="0.25">
      <c r="B26" s="12" t="s">
        <v>137</v>
      </c>
      <c r="C26" s="20"/>
      <c r="D26" s="70"/>
      <c r="E26" s="71"/>
    </row>
    <row r="27" spans="2:5" ht="15" customHeight="1" x14ac:dyDescent="0.2">
      <c r="B27" s="20" t="s">
        <v>177</v>
      </c>
      <c r="C27" s="20"/>
      <c r="D27" s="70"/>
      <c r="E27" s="71"/>
    </row>
    <row r="28" spans="2:5" ht="15" customHeight="1" x14ac:dyDescent="0.2">
      <c r="B28" s="20" t="s">
        <v>116</v>
      </c>
      <c r="C28" s="20"/>
      <c r="D28" s="70"/>
      <c r="E28" s="71"/>
    </row>
    <row r="29" spans="2:5" ht="15" customHeight="1" thickBot="1" x14ac:dyDescent="0.25">
      <c r="B29" s="12" t="s">
        <v>141</v>
      </c>
      <c r="C29" s="20"/>
      <c r="D29" s="70"/>
      <c r="E29" s="71"/>
    </row>
    <row r="30" spans="2:5" ht="15" customHeight="1" thickBot="1" x14ac:dyDescent="0.25">
      <c r="B30" s="12" t="s">
        <v>120</v>
      </c>
      <c r="C30" s="12"/>
      <c r="D30" s="79"/>
      <c r="E30" s="80"/>
    </row>
    <row r="31" spans="2:5" ht="15" customHeight="1" x14ac:dyDescent="0.2">
      <c r="D31" s="46"/>
      <c r="E31" s="46"/>
    </row>
    <row r="32" spans="2:5" ht="15" customHeight="1" x14ac:dyDescent="0.2">
      <c r="B32" s="18" t="s">
        <v>109</v>
      </c>
      <c r="C32" s="18" t="s">
        <v>121</v>
      </c>
      <c r="D32" s="46"/>
      <c r="E32" s="46"/>
    </row>
    <row r="33" spans="2:5" ht="15" customHeight="1" x14ac:dyDescent="0.2">
      <c r="B33" s="18"/>
      <c r="C33" s="48" t="s">
        <v>143</v>
      </c>
      <c r="D33" s="46"/>
      <c r="E33" s="46"/>
    </row>
    <row r="34" spans="2:5" ht="15" customHeight="1" thickBot="1" x14ac:dyDescent="0.25">
      <c r="C34" s="18"/>
      <c r="D34" s="46"/>
      <c r="E34" s="46"/>
    </row>
    <row r="35" spans="2:5" ht="15" customHeight="1" thickBot="1" x14ac:dyDescent="0.25">
      <c r="B35" s="11"/>
      <c r="C35" s="11"/>
      <c r="D35" s="47" t="s">
        <v>77</v>
      </c>
      <c r="E35" s="47" t="s">
        <v>3</v>
      </c>
    </row>
    <row r="36" spans="2:5" ht="15" customHeight="1" x14ac:dyDescent="0.2">
      <c r="B36" s="20" t="s">
        <v>89</v>
      </c>
      <c r="C36" s="20"/>
      <c r="D36" s="54"/>
      <c r="E36" s="53"/>
    </row>
    <row r="37" spans="2:5" ht="15" customHeight="1" x14ac:dyDescent="0.2">
      <c r="B37" s="20" t="s">
        <v>90</v>
      </c>
      <c r="C37" s="20"/>
      <c r="D37" s="56"/>
      <c r="E37" s="51"/>
    </row>
    <row r="38" spans="2:5" ht="15" customHeight="1" x14ac:dyDescent="0.2">
      <c r="B38" s="20" t="s">
        <v>91</v>
      </c>
      <c r="C38" s="20"/>
      <c r="D38" s="56"/>
      <c r="E38" s="51"/>
    </row>
    <row r="39" spans="2:5" ht="15" customHeight="1" x14ac:dyDescent="0.2">
      <c r="B39" s="20" t="s">
        <v>92</v>
      </c>
      <c r="C39" s="20"/>
      <c r="D39" s="56"/>
      <c r="E39" s="51"/>
    </row>
    <row r="40" spans="2:5" ht="15" customHeight="1" thickBot="1" x14ac:dyDescent="0.25">
      <c r="B40" s="12" t="s">
        <v>93</v>
      </c>
      <c r="C40" s="20"/>
      <c r="D40" s="56"/>
      <c r="E40" s="51"/>
    </row>
    <row r="41" spans="2:5" ht="15" customHeight="1" thickBot="1" x14ac:dyDescent="0.25">
      <c r="B41" s="12" t="s">
        <v>94</v>
      </c>
      <c r="C41" s="12"/>
      <c r="D41" s="55"/>
      <c r="E41" s="52"/>
    </row>
    <row r="42" spans="2:5" ht="15" customHeight="1" x14ac:dyDescent="0.2"/>
    <row r="43" spans="2:5" ht="15" customHeight="1" x14ac:dyDescent="0.2">
      <c r="B43" s="18" t="s">
        <v>110</v>
      </c>
      <c r="C43" s="18" t="s">
        <v>146</v>
      </c>
    </row>
    <row r="44" spans="2:5" ht="15" customHeight="1" x14ac:dyDescent="0.2">
      <c r="B44" s="18"/>
      <c r="C44" s="13"/>
    </row>
    <row r="45" spans="2:5" ht="30" customHeight="1" x14ac:dyDescent="0.2">
      <c r="B45" s="34"/>
      <c r="C45" s="72" t="s">
        <v>155</v>
      </c>
      <c r="D45" s="72"/>
      <c r="E45" s="72"/>
    </row>
    <row r="46" spans="2:5" ht="30" customHeight="1" x14ac:dyDescent="0.2">
      <c r="B46" s="34"/>
      <c r="C46" s="65" t="s">
        <v>160</v>
      </c>
      <c r="D46" s="81"/>
      <c r="E46" s="82"/>
    </row>
    <row r="47" spans="2:5" ht="15" customHeight="1" x14ac:dyDescent="0.2">
      <c r="B47" s="18"/>
      <c r="C47" s="18"/>
    </row>
    <row r="48" spans="2:5" ht="15" customHeight="1" x14ac:dyDescent="0.2">
      <c r="B48" s="18" t="s">
        <v>111</v>
      </c>
      <c r="C48" s="18" t="s">
        <v>157</v>
      </c>
      <c r="D48" s="8"/>
      <c r="E48" s="8"/>
    </row>
    <row r="49" spans="2:5" ht="15" customHeight="1" x14ac:dyDescent="0.2">
      <c r="B49" s="18"/>
      <c r="C49" s="18"/>
      <c r="D49" s="8"/>
      <c r="E49" s="8"/>
    </row>
    <row r="50" spans="2:5" ht="15" customHeight="1" x14ac:dyDescent="0.2">
      <c r="B50" s="34"/>
      <c r="C50" s="21" t="s">
        <v>158</v>
      </c>
      <c r="D50" s="81"/>
      <c r="E50" s="82"/>
    </row>
    <row r="51" spans="2:5" ht="15" customHeight="1" x14ac:dyDescent="0.2">
      <c r="B51" s="34"/>
      <c r="C51" s="21" t="s">
        <v>159</v>
      </c>
      <c r="D51" s="8"/>
      <c r="E51" s="8"/>
    </row>
    <row r="52" spans="2:5" ht="15" customHeight="1" x14ac:dyDescent="0.2">
      <c r="B52" s="18"/>
      <c r="C52" s="18"/>
    </row>
    <row r="53" spans="2:5" ht="15" customHeight="1" x14ac:dyDescent="0.2">
      <c r="B53" s="18" t="s">
        <v>122</v>
      </c>
      <c r="C53" s="18" t="s">
        <v>124</v>
      </c>
    </row>
    <row r="54" spans="2:5" ht="15" customHeight="1" x14ac:dyDescent="0.2">
      <c r="B54" s="18"/>
      <c r="C54" s="18"/>
    </row>
    <row r="55" spans="2:5" ht="15" customHeight="1" x14ac:dyDescent="0.2">
      <c r="B55" s="34"/>
      <c r="C55" s="21" t="s">
        <v>148</v>
      </c>
    </row>
    <row r="56" spans="2:5" ht="15" customHeight="1" x14ac:dyDescent="0.2">
      <c r="B56" s="34"/>
      <c r="C56" s="21" t="s">
        <v>113</v>
      </c>
    </row>
    <row r="57" spans="2:5" ht="15" customHeight="1" x14ac:dyDescent="0.2">
      <c r="B57" s="34"/>
      <c r="C57" s="21" t="s">
        <v>114</v>
      </c>
    </row>
    <row r="58" spans="2:5" ht="15" customHeight="1" x14ac:dyDescent="0.2">
      <c r="B58" s="34"/>
      <c r="C58" s="21" t="s">
        <v>123</v>
      </c>
    </row>
    <row r="59" spans="2:5" ht="15" customHeight="1" x14ac:dyDescent="0.2">
      <c r="B59" s="34"/>
      <c r="C59" s="21" t="s">
        <v>145</v>
      </c>
    </row>
    <row r="60" spans="2:5" ht="15" customHeight="1" x14ac:dyDescent="0.2">
      <c r="B60" s="34"/>
      <c r="C60" s="21" t="s">
        <v>115</v>
      </c>
    </row>
    <row r="61" spans="2:5" ht="15" customHeight="1" x14ac:dyDescent="0.2">
      <c r="B61" s="18"/>
      <c r="C61" s="18"/>
    </row>
    <row r="62" spans="2:5" ht="15" customHeight="1" x14ac:dyDescent="0.2">
      <c r="B62" s="18" t="s">
        <v>154</v>
      </c>
      <c r="C62" s="18" t="s">
        <v>150</v>
      </c>
    </row>
    <row r="63" spans="2:5" ht="15" customHeight="1" thickBot="1" x14ac:dyDescent="0.25">
      <c r="B63" s="18"/>
      <c r="C63" s="18"/>
    </row>
    <row r="64" spans="2:5" ht="15" customHeight="1" thickBot="1" x14ac:dyDescent="0.25">
      <c r="B64" s="11"/>
      <c r="C64" s="11"/>
      <c r="D64" s="83" t="s">
        <v>45</v>
      </c>
      <c r="E64" s="74"/>
    </row>
    <row r="65" spans="2:5" ht="15" customHeight="1" x14ac:dyDescent="0.2">
      <c r="B65" s="11" t="s">
        <v>112</v>
      </c>
      <c r="C65" s="11"/>
      <c r="D65" s="84"/>
      <c r="E65" s="85"/>
    </row>
    <row r="66" spans="2:5" ht="15" customHeight="1" x14ac:dyDescent="0.2">
      <c r="B66" s="20" t="s">
        <v>106</v>
      </c>
      <c r="C66" s="20"/>
      <c r="D66" s="88" t="str">
        <f>+IF(D8="","",D8)</f>
        <v/>
      </c>
      <c r="E66" s="76"/>
    </row>
    <row r="67" spans="2:5" ht="15" customHeight="1" thickBot="1" x14ac:dyDescent="0.25">
      <c r="B67" s="12" t="s">
        <v>152</v>
      </c>
      <c r="C67" s="12"/>
      <c r="D67" s="88"/>
      <c r="E67" s="76"/>
    </row>
    <row r="68" spans="2:5" ht="60" customHeight="1" thickBot="1" x14ac:dyDescent="0.25">
      <c r="B68" s="12" t="s">
        <v>150</v>
      </c>
      <c r="C68" s="12"/>
      <c r="D68" s="89"/>
      <c r="E68" s="87"/>
    </row>
    <row r="69" spans="2:5" ht="15" customHeight="1" thickBot="1" x14ac:dyDescent="0.25"/>
    <row r="70" spans="2:5" ht="15" customHeight="1" thickBot="1" x14ac:dyDescent="0.25">
      <c r="B70" s="41"/>
      <c r="C70" s="11"/>
      <c r="D70" s="73" t="s">
        <v>149</v>
      </c>
      <c r="E70" s="74"/>
    </row>
    <row r="71" spans="2:5" ht="15" customHeight="1" x14ac:dyDescent="0.2">
      <c r="B71" s="41" t="s">
        <v>112</v>
      </c>
      <c r="C71" s="20"/>
      <c r="D71" s="75"/>
      <c r="E71" s="76"/>
    </row>
    <row r="72" spans="2:5" ht="15" customHeight="1" x14ac:dyDescent="0.2">
      <c r="B72" s="43" t="s">
        <v>106</v>
      </c>
      <c r="C72" s="20"/>
      <c r="D72" s="77" t="str">
        <f>+IF(D18="","",D18)</f>
        <v/>
      </c>
      <c r="E72" s="78"/>
    </row>
    <row r="73" spans="2:5" ht="15" customHeight="1" thickBot="1" x14ac:dyDescent="0.25">
      <c r="B73" s="42" t="s">
        <v>152</v>
      </c>
      <c r="C73" s="12"/>
      <c r="D73" s="75"/>
      <c r="E73" s="76"/>
    </row>
    <row r="74" spans="2:5" ht="60" customHeight="1" thickBot="1" x14ac:dyDescent="0.25">
      <c r="B74" s="12" t="s">
        <v>150</v>
      </c>
      <c r="C74" s="42"/>
      <c r="D74" s="86"/>
      <c r="E74" s="87"/>
    </row>
    <row r="75" spans="2:5" ht="15" customHeight="1" x14ac:dyDescent="0.2"/>
    <row r="76" spans="2:5" ht="25.5" customHeight="1" x14ac:dyDescent="0.2">
      <c r="B76" s="67" t="s">
        <v>176</v>
      </c>
      <c r="C76" s="67"/>
      <c r="D76" s="67"/>
      <c r="E76" s="67"/>
    </row>
    <row r="77" spans="2:5" ht="15" customHeight="1" x14ac:dyDescent="0.2"/>
    <row r="78" spans="2:5" ht="15" customHeight="1" x14ac:dyDescent="0.2"/>
    <row r="79" spans="2:5" ht="15" hidden="1" customHeight="1" x14ac:dyDescent="0.2"/>
    <row r="80" spans="2:5"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row r="86" ht="15" hidden="1" customHeight="1" x14ac:dyDescent="0.2"/>
    <row r="87" ht="15" hidden="1" customHeight="1" x14ac:dyDescent="0.2"/>
    <row r="88" ht="15" hidden="1" customHeight="1" x14ac:dyDescent="0.2"/>
    <row r="89" ht="15" hidden="1" customHeight="1" x14ac:dyDescent="0.2"/>
    <row r="90" ht="15" hidden="1" customHeight="1" x14ac:dyDescent="0.2"/>
    <row r="91" ht="15" hidden="1" customHeight="1" x14ac:dyDescent="0.2"/>
    <row r="92" ht="15" hidden="1" customHeight="1" x14ac:dyDescent="0.2"/>
    <row r="93" ht="15" hidden="1" customHeight="1" x14ac:dyDescent="0.2"/>
    <row r="94" ht="15" hidden="1" customHeight="1" x14ac:dyDescent="0.2"/>
    <row r="95" ht="15" hidden="1" customHeight="1" x14ac:dyDescent="0.2"/>
    <row r="96" ht="15" hidden="1" customHeight="1" x14ac:dyDescent="0.2"/>
    <row r="97" ht="15" hidden="1" customHeight="1" x14ac:dyDescent="0.2"/>
    <row r="98" ht="15" hidden="1" customHeight="1" x14ac:dyDescent="0.2"/>
    <row r="99" ht="15" hidden="1" customHeight="1" x14ac:dyDescent="0.2"/>
    <row r="100" ht="15" hidden="1" customHeight="1" x14ac:dyDescent="0.2"/>
  </sheetData>
  <mergeCells count="31">
    <mergeCell ref="D73:E73"/>
    <mergeCell ref="D74:E74"/>
    <mergeCell ref="D67:E67"/>
    <mergeCell ref="D68:E68"/>
    <mergeCell ref="D66:E66"/>
    <mergeCell ref="D8:E8"/>
    <mergeCell ref="D9:E9"/>
    <mergeCell ref="D10:E10"/>
    <mergeCell ref="D11:E11"/>
    <mergeCell ref="D12:E12"/>
    <mergeCell ref="D13:E13"/>
    <mergeCell ref="D14:E14"/>
    <mergeCell ref="D18:E18"/>
    <mergeCell ref="D19:E19"/>
    <mergeCell ref="D20:E20"/>
    <mergeCell ref="B76:E76"/>
    <mergeCell ref="D24:E24"/>
    <mergeCell ref="D25:E25"/>
    <mergeCell ref="D26:E26"/>
    <mergeCell ref="D27:E27"/>
    <mergeCell ref="D28:E28"/>
    <mergeCell ref="C45:E45"/>
    <mergeCell ref="D70:E70"/>
    <mergeCell ref="D71:E71"/>
    <mergeCell ref="D72:E72"/>
    <mergeCell ref="D29:E29"/>
    <mergeCell ref="D30:E30"/>
    <mergeCell ref="D50:E50"/>
    <mergeCell ref="D64:E64"/>
    <mergeCell ref="D65:E65"/>
    <mergeCell ref="D46:E46"/>
  </mergeCells>
  <phoneticPr fontId="18" type="noConversion"/>
  <hyperlinks>
    <hyperlink ref="C33" location="'Terms of the Notes'!A1" display="Please complete data in the second tab &quot;Terms of the Notes&quot;" xr:uid="{00000000-0004-0000-0000-000000000000}"/>
    <hyperlink ref="B76" r:id="rId1" xr:uid="{2D74350F-C79E-4AC7-AFF3-A0C1FB2F48FD}"/>
  </hyperlinks>
  <pageMargins left="0.70866141732283472" right="0.70866141732283472" top="1.5748031496062993" bottom="0.78740157480314965" header="0.31496062992125984" footer="0.31496062992125984"/>
  <pageSetup paperSize="9" scale="90" fitToHeight="0" orientation="portrait" horizontalDpi="4294967295" verticalDpi="4294967295" r:id="rId2"/>
  <headerFooter>
    <oddHeader>&amp;R&amp;G</oddHeader>
    <oddFooter>&amp;LAdmission Application - Debt Securities (Regulated Market)&amp;RPage &amp;P of &amp;N
Version: July 2020</oddFooter>
  </headerFooter>
  <rowBreaks count="1" manualBreakCount="1">
    <brk id="46" min="1" max="4"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CCD9-020B-4819-B593-1153900CF856}">
  <sheetPr>
    <tabColor theme="5"/>
    <pageSetUpPr fitToPage="1"/>
  </sheetPr>
  <dimension ref="A1:AH62"/>
  <sheetViews>
    <sheetView showGridLines="0" topLeftCell="C1" zoomScaleNormal="100" workbookViewId="0">
      <selection activeCell="F2" sqref="F2"/>
    </sheetView>
  </sheetViews>
  <sheetFormatPr defaultColWidth="0" defaultRowHeight="0" customHeight="1" zeroHeight="1" x14ac:dyDescent="0.2"/>
  <cols>
    <col min="1" max="1" width="35.7109375" style="22" hidden="1" customWidth="1"/>
    <col min="2" max="2" width="29.28515625" style="8" hidden="1" customWidth="1"/>
    <col min="3" max="3" width="5.7109375" style="8" customWidth="1"/>
    <col min="4" max="4" width="1.7109375" style="8" customWidth="1"/>
    <col min="5" max="5" width="45.42578125" style="8" customWidth="1"/>
    <col min="6" max="11" width="30.7109375" style="8" customWidth="1"/>
    <col min="12" max="12" width="3.7109375" style="8" customWidth="1"/>
    <col min="13" max="34" width="0" style="8" hidden="1" customWidth="1"/>
    <col min="35" max="16384" width="11.42578125" style="8" hidden="1"/>
  </cols>
  <sheetData>
    <row r="1" spans="1:11" ht="9.9499999999999993" customHeight="1" x14ac:dyDescent="0.2">
      <c r="A1" s="64" t="str">
        <f>+E5</f>
        <v>Qualified Investor Segment *</v>
      </c>
      <c r="B1" s="23"/>
      <c r="E1" s="9"/>
      <c r="F1" s="9"/>
      <c r="G1" s="9"/>
      <c r="H1" s="9"/>
      <c r="I1" s="9"/>
      <c r="J1" s="9"/>
      <c r="K1" s="9"/>
    </row>
    <row r="2" spans="1:11" ht="18" x14ac:dyDescent="0.25">
      <c r="A2" s="23"/>
      <c r="B2" s="23" t="s">
        <v>53</v>
      </c>
      <c r="D2" s="24" t="s">
        <v>142</v>
      </c>
      <c r="E2" s="24"/>
      <c r="G2" s="9"/>
      <c r="H2" s="9"/>
      <c r="I2" s="9"/>
      <c r="J2" s="9"/>
      <c r="K2" s="9"/>
    </row>
    <row r="3" spans="1:11" s="13" customFormat="1" ht="15" customHeight="1" x14ac:dyDescent="0.25">
      <c r="A3" s="23"/>
      <c r="B3" s="23"/>
      <c r="F3"/>
      <c r="G3"/>
      <c r="K3"/>
    </row>
    <row r="4" spans="1:11" ht="15" customHeight="1" x14ac:dyDescent="0.2">
      <c r="A4" s="64" t="str">
        <f>+E13</f>
        <v>Form of the Notes</v>
      </c>
      <c r="B4" s="23"/>
      <c r="D4" s="25"/>
      <c r="E4" s="26"/>
      <c r="F4" s="26" t="s">
        <v>89</v>
      </c>
      <c r="G4" s="27" t="s">
        <v>90</v>
      </c>
      <c r="H4" s="27" t="s">
        <v>91</v>
      </c>
      <c r="I4" s="27" t="s">
        <v>92</v>
      </c>
      <c r="J4" s="27" t="s">
        <v>93</v>
      </c>
      <c r="K4" s="27" t="s">
        <v>94</v>
      </c>
    </row>
    <row r="5" spans="1:11" ht="12.75" x14ac:dyDescent="0.2">
      <c r="A5" s="23" t="s">
        <v>103</v>
      </c>
      <c r="B5" s="23" t="s">
        <v>52</v>
      </c>
      <c r="D5" s="28"/>
      <c r="E5" s="29" t="s">
        <v>161</v>
      </c>
      <c r="F5" s="35"/>
      <c r="G5" s="35"/>
      <c r="H5" s="35"/>
      <c r="I5" s="35"/>
      <c r="J5" s="35"/>
      <c r="K5" s="35"/>
    </row>
    <row r="6" spans="1:11" ht="12.75" x14ac:dyDescent="0.2">
      <c r="A6" s="23" t="s">
        <v>104</v>
      </c>
      <c r="B6" s="23" t="s">
        <v>48</v>
      </c>
      <c r="D6" s="31"/>
      <c r="E6" s="32" t="s">
        <v>144</v>
      </c>
      <c r="F6" s="49"/>
      <c r="G6" s="49"/>
      <c r="H6" s="49"/>
      <c r="I6" s="49"/>
      <c r="J6" s="49"/>
      <c r="K6" s="49"/>
    </row>
    <row r="7" spans="1:11" ht="12.75" x14ac:dyDescent="0.2">
      <c r="A7" s="64" t="str">
        <f>+E14</f>
        <v>Ranking of the Notes</v>
      </c>
      <c r="B7" s="23"/>
      <c r="D7" s="28"/>
      <c r="E7" s="29" t="s">
        <v>77</v>
      </c>
      <c r="F7" s="35"/>
      <c r="G7" s="35"/>
      <c r="H7" s="35"/>
      <c r="I7" s="35"/>
      <c r="J7" s="35"/>
      <c r="K7" s="35"/>
    </row>
    <row r="8" spans="1:11" ht="12.75" x14ac:dyDescent="0.2">
      <c r="A8" s="23" t="s">
        <v>101</v>
      </c>
      <c r="B8" s="23" t="s">
        <v>74</v>
      </c>
      <c r="D8" s="28"/>
      <c r="E8" s="29" t="s">
        <v>3</v>
      </c>
      <c r="F8" s="35"/>
      <c r="G8" s="35"/>
      <c r="H8" s="35"/>
      <c r="I8" s="35"/>
      <c r="J8" s="35"/>
      <c r="K8" s="35"/>
    </row>
    <row r="9" spans="1:11" ht="12.75" x14ac:dyDescent="0.2">
      <c r="A9" s="23" t="s">
        <v>164</v>
      </c>
      <c r="B9" s="23" t="s">
        <v>165</v>
      </c>
      <c r="D9" s="28"/>
      <c r="E9" s="29" t="s">
        <v>59</v>
      </c>
      <c r="F9" s="35"/>
      <c r="G9" s="35"/>
      <c r="H9" s="35"/>
      <c r="I9" s="35"/>
      <c r="J9" s="35"/>
      <c r="K9" s="35"/>
    </row>
    <row r="10" spans="1:11" ht="12.75" x14ac:dyDescent="0.2">
      <c r="A10" s="23" t="s">
        <v>104</v>
      </c>
      <c r="B10" s="23" t="s">
        <v>166</v>
      </c>
      <c r="D10" s="28"/>
      <c r="E10" s="29" t="s">
        <v>58</v>
      </c>
      <c r="F10" s="35"/>
      <c r="G10" s="35"/>
      <c r="H10" s="35"/>
      <c r="I10" s="35"/>
      <c r="J10" s="35"/>
      <c r="K10" s="35"/>
    </row>
    <row r="11" spans="1:11" ht="12.75" x14ac:dyDescent="0.2">
      <c r="A11" s="23" t="s">
        <v>167</v>
      </c>
      <c r="B11" s="23" t="s">
        <v>168</v>
      </c>
      <c r="D11" s="28"/>
      <c r="E11" s="29" t="s">
        <v>73</v>
      </c>
      <c r="F11" s="35"/>
      <c r="G11" s="35"/>
      <c r="H11" s="35"/>
      <c r="I11" s="35"/>
      <c r="J11" s="35"/>
      <c r="K11" s="35"/>
    </row>
    <row r="12" spans="1:11" ht="12.75" x14ac:dyDescent="0.2">
      <c r="A12" s="64" t="str">
        <f>+E19</f>
        <v>Book-entry form (CSD)</v>
      </c>
      <c r="B12" s="23"/>
      <c r="D12" s="28"/>
      <c r="E12" s="29" t="s">
        <v>65</v>
      </c>
      <c r="F12" s="36"/>
      <c r="G12" s="36"/>
      <c r="H12" s="36"/>
      <c r="I12" s="36"/>
      <c r="J12" s="36"/>
      <c r="K12" s="36"/>
    </row>
    <row r="13" spans="1:11" ht="12.75" x14ac:dyDescent="0.2">
      <c r="A13" s="23">
        <v>1013</v>
      </c>
      <c r="B13" s="23" t="s">
        <v>72</v>
      </c>
      <c r="D13" s="28"/>
      <c r="E13" s="29" t="s">
        <v>76</v>
      </c>
      <c r="F13" s="14"/>
      <c r="G13" s="14"/>
      <c r="H13" s="14"/>
      <c r="I13" s="14"/>
      <c r="J13" s="14"/>
      <c r="K13" s="14"/>
    </row>
    <row r="14" spans="1:11" ht="12.75" x14ac:dyDescent="0.2">
      <c r="A14" s="23">
        <v>1010</v>
      </c>
      <c r="B14" s="23" t="s">
        <v>80</v>
      </c>
      <c r="D14" s="28"/>
      <c r="E14" s="29" t="s">
        <v>78</v>
      </c>
      <c r="F14" s="15"/>
      <c r="G14" s="15"/>
      <c r="H14" s="15"/>
      <c r="I14" s="15"/>
      <c r="J14" s="15"/>
      <c r="K14" s="15"/>
    </row>
    <row r="15" spans="1:11" ht="12.75" x14ac:dyDescent="0.2">
      <c r="A15" s="23">
        <v>1014</v>
      </c>
      <c r="B15" s="23" t="s">
        <v>82</v>
      </c>
      <c r="D15" s="28"/>
      <c r="E15" s="29" t="s">
        <v>127</v>
      </c>
      <c r="F15" s="16"/>
      <c r="G15" s="16"/>
      <c r="H15" s="16"/>
      <c r="I15" s="16"/>
      <c r="J15" s="16"/>
      <c r="K15" s="16"/>
    </row>
    <row r="16" spans="1:11" ht="12.75" x14ac:dyDescent="0.2">
      <c r="A16" s="23">
        <v>1007</v>
      </c>
      <c r="B16" s="23" t="s">
        <v>178</v>
      </c>
      <c r="D16" s="28"/>
      <c r="E16" s="29" t="s">
        <v>170</v>
      </c>
      <c r="F16" s="38"/>
      <c r="G16" s="38"/>
      <c r="H16" s="38"/>
      <c r="I16" s="38"/>
      <c r="J16" s="38"/>
      <c r="K16" s="38"/>
    </row>
    <row r="17" spans="1:12" ht="12.75" x14ac:dyDescent="0.2">
      <c r="A17" s="23">
        <v>1012</v>
      </c>
      <c r="B17" s="23" t="s">
        <v>81</v>
      </c>
      <c r="D17" s="28"/>
      <c r="E17" s="29" t="s">
        <v>129</v>
      </c>
      <c r="F17" s="38"/>
      <c r="G17" s="38"/>
      <c r="H17" s="38"/>
      <c r="I17" s="38"/>
      <c r="J17" s="38"/>
      <c r="K17" s="38"/>
    </row>
    <row r="18" spans="1:12" ht="12.75" x14ac:dyDescent="0.2">
      <c r="A18" s="23">
        <v>1021</v>
      </c>
      <c r="B18" s="8" t="s">
        <v>171</v>
      </c>
      <c r="D18" s="28"/>
      <c r="E18" s="29" t="s">
        <v>128</v>
      </c>
      <c r="F18" s="38"/>
      <c r="G18" s="38"/>
      <c r="H18" s="38"/>
      <c r="I18" s="38"/>
      <c r="J18" s="38"/>
      <c r="K18" s="38"/>
    </row>
    <row r="19" spans="1:12" ht="12.75" x14ac:dyDescent="0.2">
      <c r="A19" s="23">
        <v>1005</v>
      </c>
      <c r="B19" s="23" t="s">
        <v>84</v>
      </c>
      <c r="D19" s="28"/>
      <c r="E19" s="29" t="s">
        <v>181</v>
      </c>
      <c r="F19" s="14"/>
      <c r="G19" s="14"/>
      <c r="H19" s="14"/>
      <c r="I19" s="14"/>
      <c r="J19" s="14"/>
      <c r="K19" s="14"/>
    </row>
    <row r="20" spans="1:12" ht="12.75" x14ac:dyDescent="0.2">
      <c r="A20" s="23">
        <v>1016</v>
      </c>
      <c r="B20" s="23" t="s">
        <v>85</v>
      </c>
      <c r="D20" s="28"/>
      <c r="E20" s="29" t="s">
        <v>66</v>
      </c>
      <c r="F20" s="35"/>
      <c r="G20" s="35"/>
      <c r="H20" s="35"/>
      <c r="I20" s="35"/>
      <c r="J20" s="35"/>
      <c r="K20" s="35"/>
    </row>
    <row r="21" spans="1:12" ht="12.75" x14ac:dyDescent="0.2">
      <c r="A21" s="23">
        <v>1003</v>
      </c>
      <c r="B21" s="23" t="s">
        <v>86</v>
      </c>
      <c r="D21" s="28"/>
      <c r="E21" s="29" t="s">
        <v>68</v>
      </c>
      <c r="F21" s="33"/>
      <c r="G21" s="33"/>
      <c r="H21" s="33"/>
      <c r="I21" s="33"/>
      <c r="J21" s="33"/>
      <c r="K21" s="33"/>
    </row>
    <row r="22" spans="1:12" ht="12.75" x14ac:dyDescent="0.2">
      <c r="A22" s="23">
        <v>1004</v>
      </c>
      <c r="B22" s="23" t="s">
        <v>87</v>
      </c>
      <c r="D22" s="28"/>
      <c r="E22" s="29" t="s">
        <v>125</v>
      </c>
      <c r="F22" s="63"/>
      <c r="G22" s="63"/>
      <c r="H22" s="63"/>
      <c r="I22" s="63"/>
      <c r="J22" s="63"/>
      <c r="K22" s="63"/>
    </row>
    <row r="23" spans="1:12" ht="12.75" x14ac:dyDescent="0.2">
      <c r="A23" s="23">
        <v>1001</v>
      </c>
      <c r="B23" s="23" t="s">
        <v>79</v>
      </c>
      <c r="D23" s="28"/>
      <c r="E23" s="29" t="s">
        <v>62</v>
      </c>
      <c r="F23" s="15"/>
      <c r="G23" s="15"/>
      <c r="H23" s="15"/>
      <c r="I23" s="15"/>
      <c r="J23" s="15"/>
      <c r="K23" s="15"/>
    </row>
    <row r="24" spans="1:12" ht="12.75" x14ac:dyDescent="0.2">
      <c r="A24" s="23">
        <v>1019</v>
      </c>
      <c r="B24" s="23" t="s">
        <v>83</v>
      </c>
      <c r="D24" s="28"/>
      <c r="E24" s="29" t="s">
        <v>67</v>
      </c>
      <c r="F24" s="37"/>
      <c r="G24" s="37"/>
      <c r="H24" s="37"/>
      <c r="I24" s="37"/>
      <c r="J24" s="37"/>
      <c r="K24" s="37"/>
      <c r="L24" s="30"/>
    </row>
    <row r="25" spans="1:12" ht="12.75" x14ac:dyDescent="0.2">
      <c r="A25" s="23">
        <v>1009</v>
      </c>
      <c r="B25" s="23" t="s">
        <v>88</v>
      </c>
      <c r="D25" s="28"/>
      <c r="E25" s="29" t="s">
        <v>69</v>
      </c>
      <c r="F25" s="15"/>
      <c r="G25" s="15"/>
      <c r="H25" s="15"/>
      <c r="I25" s="15"/>
      <c r="J25" s="15"/>
      <c r="K25" s="15"/>
      <c r="L25" s="30"/>
    </row>
    <row r="26" spans="1:12" ht="12.75" x14ac:dyDescent="0.2">
      <c r="A26" s="23"/>
      <c r="B26" s="23" t="s">
        <v>57</v>
      </c>
      <c r="D26" s="28"/>
      <c r="E26" s="29" t="s">
        <v>96</v>
      </c>
      <c r="F26" s="15"/>
      <c r="G26" s="15"/>
      <c r="H26" s="15"/>
      <c r="I26" s="15"/>
      <c r="J26" s="15"/>
      <c r="K26" s="15"/>
    </row>
    <row r="27" spans="1:12" ht="12.75" x14ac:dyDescent="0.2">
      <c r="A27" s="23">
        <v>1020</v>
      </c>
      <c r="B27" s="8" t="s">
        <v>180</v>
      </c>
      <c r="D27" s="28"/>
      <c r="E27" s="29" t="s">
        <v>126</v>
      </c>
      <c r="F27" s="15"/>
      <c r="G27" s="15"/>
      <c r="H27" s="15"/>
      <c r="I27" s="15"/>
      <c r="J27" s="15"/>
      <c r="K27" s="15"/>
    </row>
    <row r="28" spans="1:12" ht="12.75" x14ac:dyDescent="0.2">
      <c r="A28" s="23">
        <v>1031</v>
      </c>
      <c r="B28" s="8" t="s">
        <v>179</v>
      </c>
      <c r="D28" s="28"/>
      <c r="E28" s="29" t="s">
        <v>138</v>
      </c>
      <c r="F28" s="15"/>
      <c r="G28" s="15"/>
      <c r="H28" s="15"/>
      <c r="I28" s="15"/>
      <c r="J28" s="15"/>
      <c r="K28" s="15"/>
    </row>
    <row r="29" spans="1:12" ht="12.75" x14ac:dyDescent="0.2">
      <c r="A29" s="23"/>
      <c r="B29" s="23"/>
      <c r="D29" s="28"/>
      <c r="E29" s="29" t="s">
        <v>95</v>
      </c>
      <c r="F29" s="15"/>
      <c r="G29" s="15"/>
      <c r="H29" s="15"/>
      <c r="I29" s="15"/>
      <c r="J29" s="15"/>
      <c r="K29" s="15"/>
    </row>
    <row r="30" spans="1:12" ht="12.75" x14ac:dyDescent="0.2">
      <c r="A30" s="23"/>
      <c r="D30" s="31"/>
      <c r="E30" s="32" t="s">
        <v>60</v>
      </c>
      <c r="F30" s="49"/>
      <c r="G30" s="49"/>
      <c r="H30" s="49"/>
      <c r="I30" s="49"/>
      <c r="J30" s="49"/>
      <c r="K30" s="49"/>
    </row>
    <row r="31" spans="1:12" ht="12.75" x14ac:dyDescent="0.2">
      <c r="A31" s="23"/>
      <c r="D31" s="28"/>
      <c r="E31" s="29" t="s">
        <v>172</v>
      </c>
      <c r="F31" s="16"/>
      <c r="G31" s="16"/>
      <c r="H31" s="16"/>
      <c r="I31" s="16"/>
      <c r="J31" s="16"/>
      <c r="K31" s="16"/>
    </row>
    <row r="32" spans="1:12" ht="12.75" x14ac:dyDescent="0.2">
      <c r="A32" s="66" t="s">
        <v>125</v>
      </c>
      <c r="D32" s="28"/>
      <c r="E32" s="29" t="s">
        <v>173</v>
      </c>
      <c r="F32" s="39"/>
      <c r="G32" s="39"/>
      <c r="H32" s="39"/>
      <c r="I32" s="39"/>
      <c r="J32" s="39"/>
      <c r="K32" s="39"/>
    </row>
    <row r="33" spans="1:11" ht="12.75" x14ac:dyDescent="0.2">
      <c r="A33" s="8"/>
      <c r="B33" s="8" t="s">
        <v>130</v>
      </c>
      <c r="D33" s="31"/>
      <c r="E33" s="32" t="s">
        <v>75</v>
      </c>
      <c r="F33" s="50"/>
      <c r="G33" s="50"/>
      <c r="H33" s="50"/>
      <c r="I33" s="50"/>
      <c r="J33" s="50"/>
      <c r="K33" s="50"/>
    </row>
    <row r="34" spans="1:11" ht="12.75" x14ac:dyDescent="0.2">
      <c r="A34" s="8"/>
      <c r="B34" s="8" t="s">
        <v>131</v>
      </c>
      <c r="D34" s="28"/>
      <c r="E34" s="29" t="s">
        <v>97</v>
      </c>
      <c r="F34" s="16"/>
      <c r="G34" s="16"/>
      <c r="H34" s="16"/>
      <c r="I34" s="16"/>
      <c r="J34" s="16"/>
      <c r="K34" s="16"/>
    </row>
    <row r="35" spans="1:11" ht="12.75" x14ac:dyDescent="0.2">
      <c r="A35" s="64" t="s">
        <v>62</v>
      </c>
      <c r="D35" s="28"/>
      <c r="E35" s="29" t="s">
        <v>98</v>
      </c>
      <c r="F35" s="15"/>
      <c r="G35" s="15"/>
      <c r="H35" s="15"/>
      <c r="I35" s="15"/>
      <c r="J35" s="15"/>
      <c r="K35" s="15"/>
    </row>
    <row r="36" spans="1:11" ht="15" customHeight="1" x14ac:dyDescent="0.2">
      <c r="A36" s="23" t="s">
        <v>99</v>
      </c>
      <c r="B36" s="23" t="s">
        <v>61</v>
      </c>
    </row>
    <row r="37" spans="1:11" ht="15" customHeight="1" x14ac:dyDescent="0.2">
      <c r="A37" s="23" t="s">
        <v>101</v>
      </c>
      <c r="B37" s="23" t="s">
        <v>63</v>
      </c>
      <c r="D37" s="59" t="s">
        <v>162</v>
      </c>
      <c r="E37" s="90" t="s">
        <v>163</v>
      </c>
      <c r="F37" s="60"/>
      <c r="G37" s="60"/>
    </row>
    <row r="38" spans="1:11" ht="15" customHeight="1" x14ac:dyDescent="0.2">
      <c r="A38" s="23" t="s">
        <v>102</v>
      </c>
      <c r="B38" s="23" t="s">
        <v>64</v>
      </c>
      <c r="D38" s="61"/>
      <c r="E38" s="90"/>
      <c r="F38" s="60"/>
      <c r="G38" s="60"/>
    </row>
    <row r="39" spans="1:11" ht="15" customHeight="1" x14ac:dyDescent="0.2">
      <c r="A39" s="23" t="s">
        <v>174</v>
      </c>
      <c r="B39" s="8" t="s">
        <v>175</v>
      </c>
      <c r="D39" s="61"/>
      <c r="E39" s="90"/>
      <c r="F39" s="60"/>
      <c r="G39" s="60"/>
    </row>
    <row r="40" spans="1:11" ht="15" customHeight="1" x14ac:dyDescent="0.25">
      <c r="A40" s="23" t="s">
        <v>99</v>
      </c>
      <c r="B40" s="23" t="s">
        <v>57</v>
      </c>
      <c r="D40" s="61"/>
      <c r="E40" s="90"/>
      <c r="F40" s="60"/>
      <c r="G40" s="60"/>
      <c r="H40"/>
      <c r="I40"/>
      <c r="J40"/>
    </row>
    <row r="41" spans="1:11" ht="15" customHeight="1" x14ac:dyDescent="0.25">
      <c r="A41" s="64" t="s">
        <v>69</v>
      </c>
      <c r="B41" s="23"/>
      <c r="D41" s="61"/>
      <c r="E41" s="62"/>
      <c r="F41"/>
      <c r="G41"/>
      <c r="H41"/>
      <c r="I41"/>
      <c r="J41"/>
    </row>
    <row r="42" spans="1:11" ht="15" customHeight="1" thickBot="1" x14ac:dyDescent="0.3">
      <c r="A42" s="23" t="s">
        <v>105</v>
      </c>
      <c r="B42" s="23" t="s">
        <v>70</v>
      </c>
      <c r="D42" s="61"/>
      <c r="E42" s="62"/>
      <c r="F42"/>
      <c r="G42"/>
      <c r="H42"/>
      <c r="I42"/>
      <c r="J42"/>
    </row>
    <row r="43" spans="1:11" ht="15" customHeight="1" x14ac:dyDescent="0.25">
      <c r="A43" s="23" t="s">
        <v>100</v>
      </c>
      <c r="B43" s="23" t="s">
        <v>71</v>
      </c>
      <c r="D43" s="91" t="s">
        <v>117</v>
      </c>
      <c r="E43" s="92"/>
      <c r="F43"/>
      <c r="G43"/>
      <c r="H43"/>
      <c r="I43"/>
      <c r="J43"/>
      <c r="K43"/>
    </row>
    <row r="44" spans="1:11" ht="15" customHeight="1" thickBot="1" x14ac:dyDescent="0.3">
      <c r="A44" s="23">
        <v>3</v>
      </c>
      <c r="B44" s="23" t="s">
        <v>49</v>
      </c>
      <c r="D44" s="93" t="s">
        <v>139</v>
      </c>
      <c r="E44" s="94"/>
      <c r="F44"/>
      <c r="G44"/>
      <c r="H44"/>
      <c r="I44"/>
      <c r="J44"/>
      <c r="K44"/>
    </row>
    <row r="45" spans="1:11" ht="15" customHeight="1" x14ac:dyDescent="0.25">
      <c r="A45" s="23" t="s">
        <v>102</v>
      </c>
      <c r="B45" s="23" t="s">
        <v>50</v>
      </c>
      <c r="G45"/>
      <c r="H45"/>
      <c r="I45"/>
      <c r="J45"/>
    </row>
    <row r="46" spans="1:11" ht="15" customHeight="1" x14ac:dyDescent="0.2">
      <c r="A46" s="23" t="s">
        <v>99</v>
      </c>
      <c r="B46" s="23" t="s">
        <v>51</v>
      </c>
    </row>
    <row r="47" spans="1:11" ht="15" customHeight="1" x14ac:dyDescent="0.2">
      <c r="A47" s="23">
        <v>0</v>
      </c>
      <c r="B47" s="23" t="s">
        <v>140</v>
      </c>
    </row>
    <row r="48" spans="1:11" ht="15" customHeight="1" x14ac:dyDescent="0.2">
      <c r="A48" s="64" t="s">
        <v>96</v>
      </c>
      <c r="B48" s="23"/>
    </row>
    <row r="49" spans="1:5" ht="15" customHeight="1" x14ac:dyDescent="0.2">
      <c r="A49" s="23">
        <v>1</v>
      </c>
      <c r="B49" s="23" t="s">
        <v>54</v>
      </c>
    </row>
    <row r="50" spans="1:5" ht="15" customHeight="1" x14ac:dyDescent="0.2">
      <c r="A50" s="23">
        <v>3</v>
      </c>
      <c r="B50" s="23" t="s">
        <v>55</v>
      </c>
    </row>
    <row r="51" spans="1:5" ht="15" customHeight="1" x14ac:dyDescent="0.2">
      <c r="A51" s="23">
        <v>6</v>
      </c>
      <c r="B51" s="23" t="s">
        <v>169</v>
      </c>
    </row>
    <row r="52" spans="1:5" ht="15" customHeight="1" x14ac:dyDescent="0.2">
      <c r="A52" s="23">
        <v>12</v>
      </c>
      <c r="B52" s="23" t="s">
        <v>56</v>
      </c>
    </row>
    <row r="53" spans="1:5" ht="15" customHeight="1" x14ac:dyDescent="0.2">
      <c r="A53" s="23"/>
      <c r="B53" s="23" t="s">
        <v>57</v>
      </c>
    </row>
    <row r="54" spans="1:5" ht="15" customHeight="1" x14ac:dyDescent="0.2">
      <c r="A54" s="66" t="s">
        <v>126</v>
      </c>
    </row>
    <row r="55" spans="1:5" ht="15" customHeight="1" x14ac:dyDescent="0.2">
      <c r="B55" s="8" t="s">
        <v>132</v>
      </c>
    </row>
    <row r="56" spans="1:5" ht="15" customHeight="1" x14ac:dyDescent="0.2">
      <c r="B56" s="8" t="s">
        <v>133</v>
      </c>
    </row>
    <row r="57" spans="1:5" ht="15" customHeight="1" x14ac:dyDescent="0.25">
      <c r="A57" s="8"/>
      <c r="E57"/>
    </row>
    <row r="58" spans="1:5" ht="15" customHeight="1" x14ac:dyDescent="0.2">
      <c r="A58" s="8"/>
    </row>
    <row r="59" spans="1:5" ht="15" customHeight="1" x14ac:dyDescent="0.2">
      <c r="A59" s="8"/>
    </row>
    <row r="60" spans="1:5" ht="15" customHeight="1" x14ac:dyDescent="0.2">
      <c r="A60" s="8"/>
    </row>
    <row r="61" spans="1:5" ht="0" hidden="1" customHeight="1" x14ac:dyDescent="0.2">
      <c r="B61" s="8" t="s">
        <v>134</v>
      </c>
    </row>
    <row r="62" spans="1:5" ht="0" hidden="1" customHeight="1" x14ac:dyDescent="0.2">
      <c r="B62" s="8" t="s">
        <v>135</v>
      </c>
    </row>
  </sheetData>
  <mergeCells count="3">
    <mergeCell ref="E37:E40"/>
    <mergeCell ref="D43:E43"/>
    <mergeCell ref="D44:E44"/>
  </mergeCells>
  <conditionalFormatting sqref="D5:E5">
    <cfRule type="expression" dxfId="8" priority="4">
      <formula>#REF!=#REF!</formula>
    </cfRule>
  </conditionalFormatting>
  <conditionalFormatting sqref="D7:E7">
    <cfRule type="expression" dxfId="7" priority="5">
      <formula>#REF!=#REF!</formula>
    </cfRule>
  </conditionalFormatting>
  <conditionalFormatting sqref="D8:E10 D13:E13 D19:E19 D23:E24 F24:K24 D25 D27:E35 F28:K35">
    <cfRule type="expression" dxfId="6" priority="9">
      <formula>#REF!=#REF!</formula>
    </cfRule>
  </conditionalFormatting>
  <conditionalFormatting sqref="D11:E12">
    <cfRule type="expression" dxfId="5" priority="8">
      <formula>#REF!=#REF!</formula>
    </cfRule>
  </conditionalFormatting>
  <conditionalFormatting sqref="D14:E18">
    <cfRule type="expression" dxfId="4" priority="7">
      <formula>#REF!=#REF!</formula>
    </cfRule>
  </conditionalFormatting>
  <conditionalFormatting sqref="D20:E22">
    <cfRule type="expression" dxfId="3" priority="2">
      <formula>#REF!=#REF!</formula>
    </cfRule>
  </conditionalFormatting>
  <conditionalFormatting sqref="D26:E26">
    <cfRule type="expression" dxfId="2" priority="6">
      <formula>#REF!=#REF!</formula>
    </cfRule>
  </conditionalFormatting>
  <conditionalFormatting sqref="D6:K6">
    <cfRule type="expression" dxfId="1" priority="3">
      <formula>#REF!=#REF!</formula>
    </cfRule>
  </conditionalFormatting>
  <conditionalFormatting sqref="E25">
    <cfRule type="expression" dxfId="0" priority="1">
      <formula>#REF!=#REF!</formula>
    </cfRule>
  </conditionalFormatting>
  <dataValidations xWindow="1506" yWindow="637" count="26">
    <dataValidation allowBlank="1" showInputMessage="1" showErrorMessage="1" prompt="Issue Date (yyyymmdd)" sqref="F11:K11" xr:uid="{73AF9F58-8484-4D51-8B22-351C5D8A2850}"/>
    <dataValidation allowBlank="1" showInputMessage="1" showErrorMessage="1" prompt="Total amount to be admitted to listing" sqref="F17:K17" xr:uid="{BA75A720-54ED-42D4-A844-827BB9792FB1}"/>
    <dataValidation allowBlank="1" showInputMessage="1" showErrorMessage="1" prompt="If not applicable, please state n/a" sqref="F32" xr:uid="{75695675-CD32-4C27-8451-8BF1D95573BE}"/>
    <dataValidation type="textLength" errorStyle="warning" allowBlank="1" showInputMessage="1" showErrorMessage="1" errorTitle="Please enter valid ISIN code" error="Please enter a valid ISIN code as defined in ISO 6166 (12-character alpha-numerical code)!" promptTitle="ISIN" prompt="Valid ISIN code; if not available please enter n/a" sqref="F35" xr:uid="{6A207B33-1732-485F-ABA5-1E912CA1569C}">
      <formula1>12</formula1>
      <formula2>12</formula2>
    </dataValidation>
    <dataValidation allowBlank="1" showInputMessage="1" showErrorMessage="1" prompt="Scheduled Maturity Date (yyyymmdd)" sqref="F20:K20" xr:uid="{BF173272-C607-4967-BE02-5EF19D63251A}"/>
    <dataValidation allowBlank="1" showInputMessage="1" showErrorMessage="1" prompt="Last coupon date (yyyymmdd) if different from Scheduled Maturity Date" sqref="F29:K29" xr:uid="{41295516-6672-4973-B346-EC30DA684834}"/>
    <dataValidation allowBlank="1" showInputMessage="1" showErrorMessage="1" prompt="First coupon date (yyyymmdd)" sqref="F28:K28" xr:uid="{FFD83B06-D8C5-4C5D-B65A-D0E58010E67D}"/>
    <dataValidation allowBlank="1" showInputMessage="1" showErrorMessage="1" prompt="Redemption Price in % of nominal value at Scheduled Maturity Date. If the Redemption Price can not be determined in advance, please enter 0." sqref="F21:K21" xr:uid="{596A960D-10A4-4EF0-B751-6A6A9FDA0882}"/>
    <dataValidation allowBlank="1" showInputMessage="1" showErrorMessage="1" prompt="Issuer Price in % of nominal value (if available)" sqref="F12:K12" xr:uid="{A31B981F-28B3-444A-B3BC-575D9F42E9BC}"/>
    <dataValidation allowBlank="1" showInputMessage="1" showErrorMessage="1" prompt="Interest Rate per annum (p.a.);_x000a_for Zerobonds please leave blank;_x000a_for floaters please enter the current interest rate if available" sqref="F24:K24" xr:uid="{C441D7AE-72E8-4BB8-BC59-08C014D73F2B}"/>
    <dataValidation allowBlank="1" showInputMessage="1" showErrorMessage="1" prompt="Amount outstanding at the time of the submission" sqref="F16:K16" xr:uid="{602716F7-91FF-42D9-8871-50CD66B7AFF7}"/>
    <dataValidation type="textLength" allowBlank="1" showInputMessage="1" showErrorMessage="1" prompt="Applicable trading currency" sqref="F15:K15" xr:uid="{EA9C36ED-50DD-43B4-A2FC-6EE602E7D24B}">
      <formula1>0</formula1>
      <formula2>50</formula2>
    </dataValidation>
    <dataValidation allowBlank="1" showInputMessage="1" showErrorMessage="1" prompt="Please enter the relevant Benchmark (e.g. 3M EURIBOR)" sqref="F31:K31" xr:uid="{A748F0F9-3924-4E50-B58C-AA21AB488F31}"/>
    <dataValidation type="textLength" errorStyle="warning" allowBlank="1" showInputMessage="1" showErrorMessage="1" errorTitle="Please enter valid ISIN code" error="Please enter a valid ISIN code as defined in ISO 6166 (12-character alpha-numerical code)!" promptTitle="ISIN" prompt="Please enter valid ISIN code" sqref="F8:K8" xr:uid="{71924F2C-09C1-4DAE-8A43-59F26EFE5F10}">
      <formula1>12</formula1>
      <formula2>12</formula2>
    </dataValidation>
    <dataValidation allowBlank="1" showInputMessage="1" showErrorMessage="1" promptTitle="Financial Instrument Short Name" prompt="Please enter valid FISN code" sqref="F10:K10" xr:uid="{BE3DDA5D-3B2F-47A0-BFFF-0675C19BB2D6}"/>
    <dataValidation allowBlank="1" showInputMessage="1" showErrorMessage="1" promptTitle="Classification of Financial Inst" prompt="Please enter valid CFI code" sqref="F9:K9" xr:uid="{2A146D01-2AAA-4649-8CA0-C213D3B22604}"/>
    <dataValidation type="textLength" errorStyle="warning" allowBlank="1" showInputMessage="1" showErrorMessage="1" errorTitle="Please enter valid ISIN code" error="Please enter a valid ISIN code as defined in ISO 6166 (12-character alpha-numerical code)!" prompt="Please enter valid ISIN code" sqref="G35:K35" xr:uid="{6A8BCAE8-AC89-44BD-AD03-CB571D45B4D3}">
      <formula1>12</formula1>
      <formula2>12</formula2>
    </dataValidation>
    <dataValidation type="list" allowBlank="1" showInputMessage="1" showErrorMessage="1" prompt="Please choose from the drop-down list" sqref="F13:K13" xr:uid="{E42C9915-0DA0-4F16-9D4B-D519799EF622}">
      <formula1>$B$4:$B$6</formula1>
    </dataValidation>
    <dataValidation type="list" allowBlank="1" showInputMessage="1" showErrorMessage="1" prompt="Please choose from the drop-down list" sqref="F14:K14" xr:uid="{4C85B174-1D41-419A-83B4-36B7A6385585}">
      <formula1>$B$7:$B$11</formula1>
    </dataValidation>
    <dataValidation type="list" allowBlank="1" showInputMessage="1" showErrorMessage="1" prompt="Please select from drop-down list" sqref="F22:K22" xr:uid="{4C7ACAB7-DBAF-4158-BB70-F7BD118545AF}">
      <formula1>$B$32:$B$34</formula1>
    </dataValidation>
    <dataValidation type="list" allowBlank="1" showInputMessage="1" showErrorMessage="1" sqref="F23:K23" xr:uid="{04897F00-FEE1-4D81-96FD-27D942666E01}">
      <formula1>$B$35:$B$40</formula1>
    </dataValidation>
    <dataValidation type="list" allowBlank="1" showInputMessage="1" showErrorMessage="1" prompt="Please choose from the drop-down list" sqref="F25:K25" xr:uid="{BA6D6142-1741-4C02-A287-50A93054EAFF}">
      <formula1>$B$41:$B$47</formula1>
    </dataValidation>
    <dataValidation type="list" allowBlank="1" showInputMessage="1" showErrorMessage="1" prompt="Please choose from the drop-down list" sqref="F26:K26" xr:uid="{F9F8EE0D-F25B-4088-94CD-C5E98B025BF9}">
      <formula1>$B$48:$B$53</formula1>
    </dataValidation>
    <dataValidation type="list" allowBlank="1" showInputMessage="1" showErrorMessage="1" prompt="Please choose from the drop-down list" sqref="F27:K27" xr:uid="{CDA84CA3-6405-4CB5-B07D-E6D42E0DD88E}">
      <formula1>$B$54:$B$56</formula1>
    </dataValidation>
    <dataValidation type="list" allowBlank="1" showInputMessage="1" showErrorMessage="1" prompt="Please select &quot;Yes&quot; if the notes shall only be accessible for Qualified Investors" sqref="F5:K5" xr:uid="{377D2945-A722-4CF1-BFCC-C31C573FBCD0}">
      <formula1>$B$1:$B$2</formula1>
    </dataValidation>
    <dataValidation type="list" allowBlank="1" showInputMessage="1" showErrorMessage="1" prompt="Please choose from the drop-down list" sqref="F19:K19" xr:uid="{C4033F8B-E214-4276-94FA-37F33BD00DBF}">
      <formula1>$B$12:$B$28</formula1>
    </dataValidation>
  </dataValidations>
  <hyperlinks>
    <hyperlink ref="D44" r:id="rId1" xr:uid="{B6832DED-F925-4D21-AE92-46C165E0E878}"/>
    <hyperlink ref="D44:E44" r:id="rId2" display="bonds@wienerboerse.at" xr:uid="{5C6142B2-5F24-47AA-85FD-4F6370FEF4A8}"/>
  </hyperlinks>
  <pageMargins left="0.70866141732283472" right="0.70866141732283472" top="0.39370078740157483" bottom="0.39370078740157483" header="0.31496062992125984" footer="0.31496062992125984"/>
  <pageSetup paperSize="9" scale="94" fitToWidth="0" orientation="landscape" horizontalDpi="4294967295" verticalDpi="4294967295" r:id="rId3"/>
  <headerFooter>
    <oddFooter>&amp;LVersion: August 2023&amp;RPage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E18"/>
  <sheetViews>
    <sheetView workbookViewId="0">
      <selection activeCell="B20" sqref="B20"/>
    </sheetView>
  </sheetViews>
  <sheetFormatPr defaultColWidth="11.42578125" defaultRowHeight="15" x14ac:dyDescent="0.25"/>
  <cols>
    <col min="1" max="1" width="18.140625" customWidth="1"/>
    <col min="2" max="2" width="53" customWidth="1"/>
    <col min="3" max="4" width="18.28515625" customWidth="1"/>
    <col min="5" max="5" width="19.85546875" customWidth="1"/>
  </cols>
  <sheetData>
    <row r="1" spans="1:5" x14ac:dyDescent="0.25">
      <c r="A1" s="1" t="s">
        <v>7</v>
      </c>
      <c r="B1" s="1"/>
      <c r="C1" s="1"/>
      <c r="D1" s="1"/>
    </row>
    <row r="2" spans="1:5" x14ac:dyDescent="0.25">
      <c r="A2" s="2"/>
      <c r="B2" s="2"/>
      <c r="C2" s="2"/>
      <c r="D2" s="2"/>
    </row>
    <row r="3" spans="1:5" x14ac:dyDescent="0.25">
      <c r="A3" s="2" t="s">
        <v>38</v>
      </c>
      <c r="B3" s="2"/>
      <c r="C3" s="2"/>
      <c r="D3" s="2"/>
    </row>
    <row r="4" spans="1:5" x14ac:dyDescent="0.25">
      <c r="A4" t="s">
        <v>41</v>
      </c>
    </row>
    <row r="5" spans="1:5" x14ac:dyDescent="0.25">
      <c r="A5" t="s">
        <v>39</v>
      </c>
    </row>
    <row r="6" spans="1:5" x14ac:dyDescent="0.25">
      <c r="A6" s="2"/>
      <c r="B6" s="2"/>
      <c r="C6" s="2"/>
      <c r="D6" s="2"/>
    </row>
    <row r="7" spans="1:5" ht="33.75" customHeight="1" x14ac:dyDescent="0.25">
      <c r="A7" s="2" t="s">
        <v>0</v>
      </c>
      <c r="B7" s="2" t="s">
        <v>1</v>
      </c>
      <c r="C7" s="3" t="s">
        <v>2</v>
      </c>
      <c r="D7" s="3" t="s">
        <v>43</v>
      </c>
      <c r="E7" s="3" t="s">
        <v>42</v>
      </c>
    </row>
    <row r="8" spans="1:5" ht="36.75" customHeight="1" x14ac:dyDescent="0.25">
      <c r="A8" t="s">
        <v>8</v>
      </c>
      <c r="B8" s="4" t="s">
        <v>9</v>
      </c>
      <c r="C8" t="s">
        <v>4</v>
      </c>
    </row>
    <row r="9" spans="1:5" x14ac:dyDescent="0.25">
      <c r="A9" t="s">
        <v>10</v>
      </c>
      <c r="B9" t="s">
        <v>11</v>
      </c>
      <c r="C9" t="s">
        <v>4</v>
      </c>
    </row>
    <row r="10" spans="1:5" x14ac:dyDescent="0.25">
      <c r="A10" t="s">
        <v>12</v>
      </c>
      <c r="B10" t="s">
        <v>13</v>
      </c>
      <c r="C10" t="s">
        <v>4</v>
      </c>
    </row>
    <row r="11" spans="1:5" x14ac:dyDescent="0.25">
      <c r="A11" t="s">
        <v>14</v>
      </c>
      <c r="B11" t="s">
        <v>15</v>
      </c>
      <c r="C11" t="s">
        <v>4</v>
      </c>
    </row>
    <row r="12" spans="1:5" ht="47.25" customHeight="1" x14ac:dyDescent="0.25">
      <c r="A12" t="s">
        <v>16</v>
      </c>
      <c r="B12" s="4" t="s">
        <v>35</v>
      </c>
      <c r="C12" t="s">
        <v>5</v>
      </c>
    </row>
    <row r="13" spans="1:5" x14ac:dyDescent="0.25">
      <c r="A13" t="s">
        <v>17</v>
      </c>
      <c r="B13" t="s">
        <v>18</v>
      </c>
    </row>
    <row r="14" spans="1:5" x14ac:dyDescent="0.25">
      <c r="A14" t="s">
        <v>19</v>
      </c>
      <c r="B14" t="s">
        <v>20</v>
      </c>
      <c r="C14" t="s">
        <v>4</v>
      </c>
    </row>
    <row r="15" spans="1:5" x14ac:dyDescent="0.25">
      <c r="A15" t="s">
        <v>6</v>
      </c>
      <c r="B15" t="s">
        <v>34</v>
      </c>
    </row>
    <row r="16" spans="1:5" ht="36.75" customHeight="1" x14ac:dyDescent="0.25">
      <c r="A16" t="s">
        <v>21</v>
      </c>
      <c r="B16" s="4" t="s">
        <v>22</v>
      </c>
      <c r="D16" s="5" t="s">
        <v>44</v>
      </c>
    </row>
    <row r="17" spans="1:5" ht="30" x14ac:dyDescent="0.25">
      <c r="A17" t="s">
        <v>36</v>
      </c>
      <c r="B17" s="4" t="s">
        <v>40</v>
      </c>
      <c r="C17" t="s">
        <v>5</v>
      </c>
      <c r="E17" s="5" t="s">
        <v>37</v>
      </c>
    </row>
    <row r="18" spans="1:5" ht="30" x14ac:dyDescent="0.25">
      <c r="A18" t="s">
        <v>45</v>
      </c>
      <c r="B18" s="4" t="s">
        <v>46</v>
      </c>
      <c r="E18" s="6">
        <v>1</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9"/>
  <sheetViews>
    <sheetView workbookViewId="0">
      <selection activeCell="B11" sqref="B11"/>
    </sheetView>
  </sheetViews>
  <sheetFormatPr defaultColWidth="11.42578125" defaultRowHeight="15" x14ac:dyDescent="0.25"/>
  <cols>
    <col min="1" max="1" width="31.85546875" customWidth="1"/>
    <col min="2" max="2" width="53.85546875" customWidth="1"/>
  </cols>
  <sheetData>
    <row r="1" spans="1:3" x14ac:dyDescent="0.25">
      <c r="A1" s="1" t="s">
        <v>23</v>
      </c>
      <c r="B1" s="1"/>
      <c r="C1" s="1"/>
    </row>
    <row r="2" spans="1:3" x14ac:dyDescent="0.25">
      <c r="A2" s="2"/>
      <c r="B2" s="2"/>
      <c r="C2" s="2"/>
    </row>
    <row r="3" spans="1:3" x14ac:dyDescent="0.25">
      <c r="A3" s="2" t="s">
        <v>24</v>
      </c>
      <c r="B3" s="2" t="s">
        <v>1</v>
      </c>
      <c r="C3" s="3"/>
    </row>
    <row r="4" spans="1:3" x14ac:dyDescent="0.25">
      <c r="A4" t="s">
        <v>25</v>
      </c>
      <c r="B4" t="s">
        <v>47</v>
      </c>
    </row>
    <row r="5" spans="1:3" x14ac:dyDescent="0.25">
      <c r="A5" t="s">
        <v>3</v>
      </c>
      <c r="B5" t="s">
        <v>26</v>
      </c>
    </row>
    <row r="6" spans="1:3" x14ac:dyDescent="0.25">
      <c r="A6" t="s">
        <v>27</v>
      </c>
      <c r="B6" t="s">
        <v>28</v>
      </c>
    </row>
    <row r="7" spans="1:3" x14ac:dyDescent="0.25">
      <c r="A7" t="s">
        <v>29</v>
      </c>
    </row>
    <row r="8" spans="1:3" x14ac:dyDescent="0.25">
      <c r="A8" t="s">
        <v>30</v>
      </c>
      <c r="B8" t="s">
        <v>31</v>
      </c>
    </row>
    <row r="9" spans="1:3" ht="30" x14ac:dyDescent="0.25">
      <c r="A9" t="s">
        <v>32</v>
      </c>
      <c r="B9" s="4" t="s">
        <v>33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Admission Application</vt:lpstr>
      <vt:lpstr>Terms of the Notes</vt:lpstr>
      <vt:lpstr>Emittenten-Felder RDA</vt:lpstr>
      <vt:lpstr>Börse-Antrag Felder</vt:lpstr>
      <vt:lpstr>'Admission Application'!Print_Area</vt:lpstr>
      <vt:lpstr>'Terms of the Notes'!Print_Area</vt:lpstr>
      <vt:lpstr>'Terms of the 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MARINGER, Alexandra</cp:lastModifiedBy>
  <cp:lastPrinted>2023-08-16T11:01:32Z</cp:lastPrinted>
  <dcterms:created xsi:type="dcterms:W3CDTF">1901-01-01T00:00:00Z</dcterms:created>
  <dcterms:modified xsi:type="dcterms:W3CDTF">2024-02-29T16:17:34Z</dcterms:modified>
</cp:coreProperties>
</file>