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BAG\Infoboard\Mppm\Member &amp; Liquidity Provider - Aufstellungen+Listen\S+MM+B\"/>
    </mc:Choice>
  </mc:AlternateContent>
  <xr:revisionPtr revIDLastSave="0" documentId="8_{31918970-F2AE-468E-B7CC-A11C101F96AF}" xr6:coauthVersionLast="47" xr6:coauthVersionMax="47" xr10:uidLastSave="{00000000-0000-0000-0000-000000000000}"/>
  <bookViews>
    <workbookView xWindow="28680" yWindow="-120" windowWidth="29040" windowHeight="15720" xr2:uid="{471834A2-DDC1-498E-96A9-56FACE67DED0}"/>
  </bookViews>
  <sheets>
    <sheet name="BBO MM" sheetId="1" r:id="rId1"/>
  </sheets>
  <definedNames>
    <definedName name="_xlnm._FilterDatabase" localSheetId="0" hidden="1">'BBO MM'!#REF!</definedName>
    <definedName name="_xlnm.Print_Area" localSheetId="0">'BBO MM'!$A$1:$K$14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I8" i="1"/>
  <c r="I7" i="1"/>
</calcChain>
</file>

<file path=xl/sharedStrings.xml><?xml version="1.0" encoding="utf-8"?>
<sst xmlns="http://schemas.openxmlformats.org/spreadsheetml/2006/main" count="32" uniqueCount="23">
  <si>
    <r>
      <t xml:space="preserve">MiFID Market Maker, die am BBO Programm teilnehmen </t>
    </r>
    <r>
      <rPr>
        <b/>
        <i/>
        <sz val="10"/>
        <rFont val="Arial"/>
        <family val="2"/>
      </rPr>
      <t>(MiFID Market Maker participating the BBO program) / Stand (as of): 02.01.2026</t>
    </r>
  </si>
  <si>
    <r>
      <t>Handelssystem XETRA / Handelsverfahren Fortlaufender Handel (</t>
    </r>
    <r>
      <rPr>
        <i/>
        <sz val="9"/>
        <rFont val="Arial"/>
        <family val="2"/>
      </rPr>
      <t>Trading System XETRA / Continuous Trading)</t>
    </r>
  </si>
  <si>
    <t>Teilnehmer am BBO Programm</t>
  </si>
  <si>
    <t>HRTEU Limited</t>
  </si>
  <si>
    <t>Susquehanna International Securities Limited</t>
  </si>
  <si>
    <t>Tower Research Capital Europe BV</t>
  </si>
  <si>
    <t>XTX Markets SAS</t>
  </si>
  <si>
    <t>TOTAL</t>
  </si>
  <si>
    <t>Marktsegment</t>
  </si>
  <si>
    <t>Name Basket</t>
  </si>
  <si>
    <t>Xetra®
Code</t>
  </si>
  <si>
    <t>HREDB</t>
  </si>
  <si>
    <t>SISDB</t>
  </si>
  <si>
    <t>TRCAM</t>
  </si>
  <si>
    <t>XMSPA</t>
  </si>
  <si>
    <t>prime market</t>
  </si>
  <si>
    <t>ATX Basket</t>
  </si>
  <si>
    <t>-</t>
  </si>
  <si>
    <t>BBO</t>
  </si>
  <si>
    <t>non ATX Basket</t>
  </si>
  <si>
    <t>= BBO Market Maker</t>
  </si>
  <si>
    <t>BBO*)</t>
  </si>
  <si>
    <t>= Widerruf per Ablauf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</si>
</sst>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"/>
  </numFmts>
  <fonts count="2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u/>
      <sz val="12"/>
      <name val="Arial Unicode MS"/>
      <family val="2"/>
    </font>
    <font>
      <sz val="10"/>
      <name val="Arial Unicode MS"/>
      <family val="2"/>
    </font>
    <font>
      <b/>
      <sz val="16"/>
      <name val="Arial Unicode MS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16"/>
      <name val="Arial"/>
      <family val="2"/>
    </font>
    <font>
      <sz val="8"/>
      <color indexed="16"/>
      <name val="Arial"/>
      <family val="2"/>
    </font>
    <font>
      <sz val="10"/>
      <color indexed="16"/>
      <name val="Arial"/>
      <family val="2"/>
    </font>
    <font>
      <b/>
      <sz val="6"/>
      <color indexed="10"/>
      <name val="Arial"/>
      <family val="2"/>
    </font>
    <font>
      <b/>
      <i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 wrapText="1"/>
    </xf>
    <xf numFmtId="164" fontId="1" fillId="0" borderId="0" applyFont="0" applyFill="0" applyBorder="0" applyAlignment="0" applyProtection="0"/>
  </cellStyleXfs>
  <cellXfs count="44">
    <xf numFmtId="0" fontId="0" fillId="0" borderId="0" xfId="0">
      <alignment horizontal="left" wrapText="1"/>
    </xf>
    <xf numFmtId="0" fontId="0" fillId="0" borderId="0" xfId="0" applyAlignment="1"/>
    <xf numFmtId="0" fontId="2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16" fontId="0" fillId="0" borderId="0" xfId="0" applyNumberForma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>
      <alignment horizontal="left" wrapText="1"/>
    </xf>
    <xf numFmtId="16" fontId="9" fillId="0" borderId="0" xfId="0" applyNumberFormat="1" applyFont="1" applyAlignment="1"/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164" fontId="0" fillId="0" borderId="0" xfId="1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 textRotation="45"/>
    </xf>
    <xf numFmtId="0" fontId="15" fillId="2" borderId="1" xfId="0" applyFont="1" applyFill="1" applyBorder="1" applyAlignment="1">
      <alignment horizontal="center" textRotation="60" wrapText="1"/>
    </xf>
    <xf numFmtId="0" fontId="15" fillId="2" borderId="1" xfId="0" applyFont="1" applyFill="1" applyBorder="1" applyAlignment="1">
      <alignment horizontal="center" textRotation="60" wrapText="1" shrinkToFit="1"/>
    </xf>
    <xf numFmtId="0" fontId="11" fillId="2" borderId="2" xfId="0" applyFont="1" applyFill="1" applyBorder="1" applyAlignment="1">
      <alignment horizontal="center" textRotation="60" wrapText="1"/>
    </xf>
    <xf numFmtId="0" fontId="16" fillId="3" borderId="3" xfId="0" applyFont="1" applyFill="1" applyBorder="1" applyAlignment="1">
      <alignment horizontal="center" textRotation="60" wrapText="1"/>
    </xf>
    <xf numFmtId="0" fontId="0" fillId="0" borderId="0" xfId="0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 shrinkToFit="1"/>
    </xf>
    <xf numFmtId="0" fontId="17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0" fillId="0" borderId="0" xfId="0" applyFont="1" applyAlignment="1">
      <alignment vertical="center" textRotation="180" wrapText="1" shrinkToFi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/>
    <xf numFmtId="0" fontId="21" fillId="0" borderId="4" xfId="0" applyFont="1" applyBorder="1" applyAlignment="1">
      <alignment horizontal="center" vertical="center"/>
    </xf>
  </cellXfs>
  <cellStyles count="2">
    <cellStyle name="Euro" xfId="1" xr:uid="{2511BB54-8589-40F8-A96F-72CDCF7FE51B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D732F4E-70BF-4EC8-A99A-CCE87B6F6613}"/>
            </a:ext>
          </a:extLst>
        </xdr:cNvPr>
        <xdr:cNvSpPr>
          <a:spLocks noChangeArrowheads="1"/>
        </xdr:cNvSpPr>
      </xdr:nvSpPr>
      <xdr:spPr bwMode="auto">
        <a:xfrm>
          <a:off x="10639425" y="457200"/>
          <a:ext cx="0" cy="0"/>
        </a:xfrm>
        <a:prstGeom prst="wedgeRectCallout">
          <a:avLst>
            <a:gd name="adj1" fmla="val -43222"/>
            <a:gd name="adj2" fmla="val -6182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6800" tIns="46800" rIns="46800" bIns="46800" anchor="t" upright="1"/>
        <a:lstStyle/>
        <a:p>
          <a:pPr algn="l" rtl="0">
            <a:defRPr sz="1000"/>
          </a:pPr>
          <a:r>
            <a:rPr lang="de-AT" sz="900" b="0" i="0" u="sng" strike="noStrike" baseline="0">
              <a:solidFill>
                <a:srgbClr val="3333CC"/>
              </a:solidFill>
              <a:latin typeface="FuturaOETOB"/>
            </a:rPr>
            <a:t>Kurs in  EURO / </a:t>
          </a:r>
          <a:r>
            <a:rPr lang="de-AT" sz="900" b="1" i="0" u="sng" strike="noStrike" baseline="0">
              <a:solidFill>
                <a:srgbClr val="3333CC"/>
              </a:solidFill>
              <a:latin typeface="FuturaOETOB"/>
            </a:rPr>
            <a:t>Min.-Size</a:t>
          </a:r>
          <a:endParaRPr lang="de-AT" sz="900" b="0" i="0" u="none" strike="noStrike" baseline="0">
            <a:solidFill>
              <a:srgbClr val="3333CC"/>
            </a:solidFill>
            <a:latin typeface="FuturaOETOB"/>
          </a:endParaRP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bis      50,--  =  1.500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bis      85,--  =  1.000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bis    215,--  =     500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über  215,--  =     300 Stk.</a:t>
          </a:r>
        </a:p>
        <a:p>
          <a:pPr algn="l" rtl="0">
            <a:defRPr sz="1000"/>
          </a:pPr>
          <a:endParaRPr lang="de-AT" sz="900" b="0" i="0" u="none" strike="noStrike" baseline="0">
            <a:solidFill>
              <a:srgbClr val="3333CC"/>
            </a:solidFill>
            <a:latin typeface="FuturaOETOB"/>
          </a:endParaRPr>
        </a:p>
        <a:p>
          <a:pPr algn="l" rtl="0">
            <a:defRPr sz="1000"/>
          </a:pPr>
          <a:r>
            <a:rPr lang="de-AT" sz="900" b="0" i="0" u="sng" strike="noStrike" baseline="0">
              <a:solidFill>
                <a:srgbClr val="3333CC"/>
              </a:solidFill>
              <a:latin typeface="FuturaOETOB"/>
            </a:rPr>
            <a:t>VOLA ab 45 %</a:t>
          </a:r>
          <a:endParaRPr lang="de-AT" sz="900" b="0" i="0" u="none" strike="noStrike" baseline="0">
            <a:solidFill>
              <a:srgbClr val="3333CC"/>
            </a:solidFill>
            <a:latin typeface="FuturaOETOB"/>
          </a:endParaRP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1.000 Stk. statt 1.500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   750 Stk. statt 1.000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   300 Stk. statt    500 Stk.</a:t>
          </a:r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58B051B-ACCA-45A5-8E96-B82291D5FA85}"/>
            </a:ext>
          </a:extLst>
        </xdr:cNvPr>
        <xdr:cNvSpPr>
          <a:spLocks noChangeArrowheads="1"/>
        </xdr:cNvSpPr>
      </xdr:nvSpPr>
      <xdr:spPr bwMode="auto">
        <a:xfrm>
          <a:off x="10639425" y="457200"/>
          <a:ext cx="0" cy="0"/>
        </a:xfrm>
        <a:prstGeom prst="wedgeRectCallout">
          <a:avLst>
            <a:gd name="adj1" fmla="val -45514"/>
            <a:gd name="adj2" fmla="val -732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6800" tIns="46800" rIns="46800" bIns="46800" anchor="t" upright="1"/>
        <a:lstStyle/>
        <a:p>
          <a:pPr algn="l" rtl="0">
            <a:defRPr sz="1000"/>
          </a:pPr>
          <a:r>
            <a:rPr lang="de-AT" sz="900" b="0" i="0" u="sng" strike="noStrike" baseline="0">
              <a:solidFill>
                <a:srgbClr val="3333CC"/>
              </a:solidFill>
              <a:latin typeface="FuturaOETOB"/>
            </a:rPr>
            <a:t>Kurs in  EURO / </a:t>
          </a:r>
          <a:r>
            <a:rPr lang="de-AT" sz="900" b="1" i="0" u="sng" strike="noStrike" baseline="0">
              <a:solidFill>
                <a:srgbClr val="3333CC"/>
              </a:solidFill>
              <a:latin typeface="FuturaOETOB"/>
            </a:rPr>
            <a:t>Min.-Size</a:t>
          </a:r>
          <a:endParaRPr lang="de-AT" sz="900" b="0" i="0" u="none" strike="noStrike" baseline="0">
            <a:solidFill>
              <a:srgbClr val="3333CC"/>
            </a:solidFill>
            <a:latin typeface="FuturaOETOB"/>
          </a:endParaRP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bis      50,--  =  750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bis      85,--  =  500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bis    215,--  =  250 Stk.</a:t>
          </a:r>
        </a:p>
        <a:p>
          <a:pPr algn="l" rtl="0">
            <a:defRPr sz="1000"/>
          </a:pPr>
          <a:r>
            <a:rPr lang="de-AT" sz="900" b="0" i="0" u="none" strike="noStrike" baseline="0">
              <a:solidFill>
                <a:srgbClr val="3333CC"/>
              </a:solidFill>
              <a:latin typeface="FuturaOETOB"/>
            </a:rPr>
            <a:t>über  215,--  =  150 Stk.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3029-2EE2-4682-9C3C-1CD12D84DA68}">
  <sheetPr>
    <pageSetUpPr fitToPage="1"/>
  </sheetPr>
  <dimension ref="A1:AO13"/>
  <sheetViews>
    <sheetView tabSelected="1" view="pageBreakPreview" zoomScaleNormal="100" zoomScaleSheetLayoutView="100" workbookViewId="0">
      <selection activeCell="B2" sqref="B2"/>
    </sheetView>
  </sheetViews>
  <sheetFormatPr baseColWidth="10" defaultColWidth="11.44140625" defaultRowHeight="13.2"/>
  <cols>
    <col min="1" max="1" width="4.5546875" style="1" customWidth="1"/>
    <col min="2" max="2" width="15.44140625" style="1" customWidth="1"/>
    <col min="3" max="3" width="38.88671875" style="1" customWidth="1"/>
    <col min="4" max="4" width="5.109375" style="1" bestFit="1" customWidth="1"/>
    <col min="5" max="9" width="7.6640625" style="1" customWidth="1"/>
    <col min="10" max="10" width="6.6640625" style="1" customWidth="1"/>
    <col min="11" max="11" width="22.33203125" style="1" customWidth="1"/>
    <col min="12" max="12" width="9" style="1" customWidth="1"/>
    <col min="13" max="13" width="14.88671875" style="14" bestFit="1" customWidth="1"/>
    <col min="14" max="16384" width="11.44140625" style="1"/>
  </cols>
  <sheetData>
    <row r="1" spans="1:41" s="9" customFormat="1" ht="21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"/>
      <c r="Q1" s="1"/>
      <c r="R1" s="1"/>
      <c r="S1" s="1"/>
      <c r="T1" s="1"/>
      <c r="U1" s="1"/>
      <c r="V1" s="1"/>
      <c r="W1" s="5"/>
      <c r="X1" s="6"/>
      <c r="Y1" s="7"/>
      <c r="Z1" s="1"/>
      <c r="AA1" s="1"/>
      <c r="AB1" s="1"/>
      <c r="AC1" s="1"/>
      <c r="AD1" s="8"/>
      <c r="AN1" s="10"/>
      <c r="AO1" s="11"/>
    </row>
    <row r="2" spans="1:41" s="9" customFormat="1" ht="15" customHeight="1">
      <c r="A2" s="1"/>
      <c r="B2" s="12" t="s">
        <v>1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6"/>
      <c r="Y2" s="1"/>
      <c r="Z2" s="1"/>
      <c r="AA2" s="1"/>
      <c r="AB2" s="1"/>
      <c r="AC2" s="1"/>
      <c r="AN2" s="10"/>
    </row>
    <row r="3" spans="1:41">
      <c r="C3" s="13"/>
      <c r="D3" s="13"/>
    </row>
    <row r="4" spans="1:41">
      <c r="C4" s="13"/>
      <c r="D4" s="13"/>
      <c r="E4" s="12"/>
      <c r="F4" s="12"/>
      <c r="G4" s="12"/>
      <c r="M4" s="1"/>
    </row>
    <row r="5" spans="1:41" ht="94.5" customHeight="1">
      <c r="A5" s="15"/>
      <c r="B5" s="16" t="s">
        <v>2</v>
      </c>
      <c r="C5" s="17"/>
      <c r="D5" s="17"/>
      <c r="E5" s="18" t="s">
        <v>3</v>
      </c>
      <c r="F5" s="19" t="s">
        <v>4</v>
      </c>
      <c r="G5" s="19" t="s">
        <v>5</v>
      </c>
      <c r="H5" s="20" t="s">
        <v>6</v>
      </c>
      <c r="I5" s="21" t="s">
        <v>7</v>
      </c>
      <c r="M5" s="1"/>
    </row>
    <row r="6" spans="1:41" s="22" customFormat="1" ht="20.399999999999999">
      <c r="B6" s="23" t="s">
        <v>8</v>
      </c>
      <c r="C6" s="23" t="s">
        <v>9</v>
      </c>
      <c r="D6" s="24" t="s">
        <v>10</v>
      </c>
      <c r="E6" s="25" t="s">
        <v>11</v>
      </c>
      <c r="F6" s="25" t="s">
        <v>12</v>
      </c>
      <c r="G6" s="25" t="s">
        <v>13</v>
      </c>
      <c r="H6" s="26" t="s">
        <v>14</v>
      </c>
      <c r="I6" s="27"/>
      <c r="J6" s="1"/>
      <c r="K6" s="1"/>
      <c r="L6" s="1"/>
    </row>
    <row r="7" spans="1:41" s="22" customFormat="1" ht="21.75" customHeight="1">
      <c r="B7" s="28" t="s">
        <v>15</v>
      </c>
      <c r="C7" s="29" t="s">
        <v>16</v>
      </c>
      <c r="D7" s="30" t="s">
        <v>17</v>
      </c>
      <c r="E7" s="31" t="s">
        <v>18</v>
      </c>
      <c r="F7" s="31" t="s">
        <v>18</v>
      </c>
      <c r="G7" s="31" t="s">
        <v>18</v>
      </c>
      <c r="H7" s="31" t="s">
        <v>18</v>
      </c>
      <c r="I7" s="32">
        <f>COUNTIF(E7:H7,"*BBO*")</f>
        <v>4</v>
      </c>
      <c r="J7" s="1"/>
      <c r="K7" s="1"/>
      <c r="L7" s="33"/>
    </row>
    <row r="8" spans="1:41" s="22" customFormat="1" ht="21.75" customHeight="1" thickBot="1">
      <c r="B8" s="28" t="s">
        <v>15</v>
      </c>
      <c r="C8" s="29" t="s">
        <v>19</v>
      </c>
      <c r="D8" s="30" t="s">
        <v>17</v>
      </c>
      <c r="E8" s="31" t="s">
        <v>18</v>
      </c>
      <c r="F8" s="31"/>
      <c r="G8" s="31"/>
      <c r="H8" s="31" t="s">
        <v>18</v>
      </c>
      <c r="I8" s="34">
        <f>COUNTIF(E8:H8,"*BBO*")</f>
        <v>2</v>
      </c>
      <c r="J8" s="1"/>
      <c r="K8" s="1"/>
      <c r="L8" s="33"/>
    </row>
    <row r="9" spans="1:41" s="22" customFormat="1" ht="13.8" thickTop="1">
      <c r="B9" s="35" t="s">
        <v>7</v>
      </c>
      <c r="C9" s="36"/>
      <c r="D9" s="37">
        <f>COUNTA(D7:D8)</f>
        <v>2</v>
      </c>
      <c r="E9" s="38">
        <f>COUNTIF(E7:E8,"*BBO*")</f>
        <v>2</v>
      </c>
      <c r="F9" s="39">
        <f t="shared" ref="F9:H9" si="0">COUNTIF(F7:F8,"*BBO*")</f>
        <v>1</v>
      </c>
      <c r="G9" s="39">
        <f t="shared" si="0"/>
        <v>1</v>
      </c>
      <c r="H9" s="39">
        <f t="shared" si="0"/>
        <v>2</v>
      </c>
      <c r="I9" s="40">
        <f>SUM(I7:I8)</f>
        <v>6</v>
      </c>
      <c r="J9" s="1"/>
      <c r="K9" s="1"/>
      <c r="L9" s="33"/>
    </row>
    <row r="10" spans="1:41">
      <c r="C10" s="13"/>
      <c r="D10" s="13"/>
      <c r="E10" s="12"/>
      <c r="F10" s="12"/>
      <c r="G10" s="12"/>
      <c r="M10" s="1"/>
    </row>
    <row r="11" spans="1:41">
      <c r="C11" s="13"/>
      <c r="D11" s="13"/>
      <c r="E11" s="12"/>
      <c r="F11" s="12"/>
      <c r="G11" s="12"/>
      <c r="M11" s="1"/>
    </row>
    <row r="12" spans="1:41">
      <c r="E12" s="41" t="s">
        <v>18</v>
      </c>
      <c r="F12" s="42" t="s">
        <v>20</v>
      </c>
      <c r="G12" s="42"/>
    </row>
    <row r="13" spans="1:41">
      <c r="E13" s="43" t="s">
        <v>21</v>
      </c>
      <c r="F13" s="42" t="s">
        <v>22</v>
      </c>
      <c r="G13" s="42"/>
    </row>
  </sheetData>
  <dataConsolidate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>
    <oddFooter>&amp;RWiener Börse AG / MPPM.ScM / &amp;D</oddFooter>
  </headerFooter>
  <colBreaks count="1" manualBreakCount="1">
    <brk id="11" min="2" max="24" man="1"/>
  </colBreaks>
  <drawing r:id="rId2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BBO MM</vt:lpstr>
      <vt:lpstr>'BBO MM'!Druckbereich</vt:lpstr>
    </vt:vector>
  </TitlesOfParts>
  <Company>Wiener Boerse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SCOZZARI, Margit</dc:creator>
  <cp:lastModifiedBy>SCOZZARI, Margit</cp:lastModifiedBy>
  <dcterms:created xsi:type="dcterms:W3CDTF">2025-12-29T19:59:26Z</dcterms:created>
  <dcterms:modified xsi:type="dcterms:W3CDTF">2025-12-29T20:00:02Z</dcterms:modified>
</cp:coreProperties>
</file>