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325" windowWidth="18825" windowHeight="6900" tabRatio="757"/>
  </bookViews>
  <sheets>
    <sheet name="1.Seite" sheetId="31" r:id="rId1"/>
    <sheet name="Umsätze1" sheetId="15" r:id="rId2"/>
    <sheet name="Umsätze2" sheetId="12" r:id="rId3"/>
    <sheet name="Umsätze3" sheetId="28" r:id="rId4"/>
    <sheet name="primemarket" sheetId="21" r:id="rId5"/>
    <sheet name="auction" sheetId="26" r:id="rId6"/>
    <sheet name="cont, mid u dividende" sheetId="27" r:id="rId7"/>
    <sheet name="OTC" sheetId="23" r:id="rId8"/>
    <sheet name="Umsätze4" sheetId="32" r:id="rId9"/>
    <sheet name="Bonds" sheetId="24" r:id="rId10"/>
    <sheet name="Indizes1" sheetId="11" r:id="rId11"/>
    <sheet name="Indizes2" sheetId="17" r:id="rId12"/>
    <sheet name="Indexperformance1" sheetId="35" r:id="rId13"/>
    <sheet name="Indexperformance2" sheetId="41" r:id="rId14"/>
    <sheet name="Indexperformance3" sheetId="40" r:id="rId15"/>
    <sheet name="Indexperformance4" sheetId="45" r:id="rId16"/>
    <sheet name="Neunot. bzw. Einbez." sheetId="36" r:id="rId17"/>
    <sheet name="Not.löschungen" sheetId="42" r:id="rId18"/>
    <sheet name="Kapitalerh." sheetId="43" r:id="rId19"/>
    <sheet name="Kapitalherabs. Splits" sheetId="44" r:id="rId20"/>
    <sheet name="Terminmarkt1" sheetId="8" r:id="rId21"/>
    <sheet name="Terminmarkt2" sheetId="37" r:id="rId22"/>
    <sheet name="Terminmarkt3" sheetId="39" r:id="rId23"/>
    <sheet name="Terminmarkt4" sheetId="38" r:id="rId24"/>
  </sheets>
  <definedNames>
    <definedName name="_xlnm.Print_Area" localSheetId="9">Bonds!$A$1:$G$67</definedName>
    <definedName name="_xlnm.Print_Area" localSheetId="15">Indexperformance4!$A$1:$H$63</definedName>
    <definedName name="_xlnm.Print_Area" localSheetId="20">Terminmarkt1!$A$1:$O$91</definedName>
    <definedName name="_xlnm.Print_Area" localSheetId="2">Umsätze2!$A$1:$H$82</definedName>
    <definedName name="_xlnm.Print_Area" localSheetId="3">Umsätze3!$A$1:$H$85</definedName>
  </definedNames>
  <calcPr calcId="145621"/>
</workbook>
</file>

<file path=xl/calcChain.xml><?xml version="1.0" encoding="utf-8"?>
<calcChain xmlns="http://schemas.openxmlformats.org/spreadsheetml/2006/main">
  <c r="E34" i="28" l="1"/>
  <c r="F34" i="28"/>
  <c r="G34" i="28"/>
  <c r="C34" i="28"/>
  <c r="D33" i="28"/>
  <c r="E33" i="28"/>
  <c r="G33" i="28"/>
  <c r="C33" i="28"/>
  <c r="D32" i="28"/>
  <c r="E32" i="28"/>
  <c r="F32" i="28"/>
  <c r="G32" i="28"/>
  <c r="C32" i="28"/>
</calcChain>
</file>

<file path=xl/sharedStrings.xml><?xml version="1.0" encoding="utf-8"?>
<sst xmlns="http://schemas.openxmlformats.org/spreadsheetml/2006/main" count="2758" uniqueCount="705">
  <si>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</si>
  <si>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</si>
  <si>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</si>
  <si>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</si>
  <si>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</si>
  <si>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</si>
  <si>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</si>
  <si>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</si>
  <si>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</si>
  <si>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</si>
  <si>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</si>
  <si>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</si>
  <si>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</si>
  <si>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</si>
  <si>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</si>
  <si>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</si>
  <si>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</si>
  <si>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</si>
  <si>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</si>
  <si>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</si>
  <si>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</si>
  <si>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</si>
  <si>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</si>
  <si>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</si>
  <si>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</si>
  <si>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</si>
  <si>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</si>
  <si>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</si>
  <si>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</si>
  <si>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</si>
  <si>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</si>
  <si>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</si>
  <si>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</si>
  <si>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</si>
  <si>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</si>
  <si>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</si>
  <si>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</si>
  <si>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</si>
  <si>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</si>
  <si>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</si>
  <si>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</si>
  <si>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</si>
  <si>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</si>
  <si>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</si>
  <si>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</si>
  <si>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</si>
  <si>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</si>
  <si>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</si>
  <si>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</si>
  <si>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</si>
  <si>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</si>
  <si>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</si>
  <si>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</si>
  <si>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</si>
  <si>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</si>
  <si>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</si>
  <si>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</si>
  <si>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</si>
  <si>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</si>
  <si>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</si>
  <si>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</si>
  <si>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</si>
  <si>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</si>
  <si>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</si>
  <si>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</si>
  <si>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</si>
  <si>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</si>
  <si>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</si>
  <si>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</si>
  <si>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</si>
  <si>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</si>
  <si>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</si>
  <si>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</si>
  <si>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</si>
  <si>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</si>
  <si>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</si>
  <si>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</si>
  <si>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</si>
  <si>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</si>
  <si>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Total</t>
  </si>
  <si>
    <t>Index</t>
  </si>
  <si>
    <t>Total Index</t>
  </si>
  <si>
    <t>Stock</t>
  </si>
  <si>
    <t xml:space="preserve"> -</t>
  </si>
  <si>
    <t>CeCe</t>
  </si>
  <si>
    <t>Total CeCe</t>
  </si>
  <si>
    <t>All-year high</t>
  </si>
  <si>
    <t>All-year low</t>
  </si>
  <si>
    <t>Turnover by market segments</t>
  </si>
  <si>
    <t>Doppelzählung (Käufe und Verkäufe) / Double count method (purchases and sales)</t>
  </si>
  <si>
    <t>GESAMT
TOTAL</t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</si>
  <si>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</si>
  <si>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</si>
  <si>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</si>
  <si>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</si>
  <si>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</si>
  <si>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</si>
  <si>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</si>
  <si>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</si>
  <si>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</si>
  <si>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</si>
  <si>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</si>
  <si>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</si>
  <si>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</si>
  <si>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</si>
  <si>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</si>
  <si>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</si>
  <si>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</si>
  <si>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</si>
  <si>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</si>
  <si>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</si>
  <si>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</si>
  <si>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</si>
  <si>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</si>
  <si>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</si>
  <si>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</si>
  <si>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</si>
  <si>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</si>
  <si>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</si>
  <si>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</si>
  <si>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</si>
  <si>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</si>
  <si>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</si>
  <si>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</si>
  <si>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t>∆ December 2006³</t>
  </si>
  <si>
    <t>Total 2007</t>
  </si>
  <si>
    <t>IMMOFINANZ AG</t>
  </si>
  <si>
    <t>WARIMPEX FINANZ- UND BET. AG</t>
  </si>
  <si>
    <t>RDXxt EUR</t>
  </si>
  <si>
    <t>RDXxt USD</t>
  </si>
  <si>
    <t>SRX EUR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</si>
  <si>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</si>
  <si>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</si>
  <si>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</si>
  <si>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</si>
  <si>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</si>
  <si>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</si>
  <si>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</si>
  <si>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</si>
  <si>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</si>
  <si>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</si>
  <si>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</si>
  <si>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</si>
  <si>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</si>
  <si>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</si>
  <si>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</si>
  <si>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</si>
  <si>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</si>
  <si>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</si>
  <si>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</si>
  <si>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</si>
  <si>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</si>
  <si>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</si>
  <si>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</si>
  <si>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</si>
  <si>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</si>
  <si>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</si>
  <si>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</si>
  <si>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</si>
  <si>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</si>
  <si>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</si>
  <si>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</si>
  <si>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</si>
  <si>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</si>
  <si>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</si>
  <si>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</si>
  <si>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</si>
  <si>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</si>
  <si>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ALLG.BAUGESELL.-A.PORR AG VZ</t>
  </si>
  <si>
    <t>LENZING AG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</si>
  <si>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</si>
  <si>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</si>
  <si>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</si>
  <si>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</si>
  <si>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</si>
  <si>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</si>
  <si>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</si>
  <si>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ALLG.BAUGES.-A.PORR AG ST</t>
  </si>
  <si>
    <r>
      <t>SW UMWELTTECHNIK AG</t>
    </r>
    <r>
      <rPr>
        <b/>
        <vertAlign val="superscript"/>
        <sz val="10"/>
        <rFont val="Arial"/>
        <family val="2"/>
      </rPr>
      <t>5</t>
    </r>
  </si>
  <si>
    <t xml:space="preserve"> </t>
  </si>
  <si>
    <t>CROX EUR</t>
  </si>
  <si>
    <t>exchange traded funds</t>
  </si>
  <si>
    <t>warrants</t>
  </si>
  <si>
    <t>KTX EUR</t>
  </si>
  <si>
    <t>KTX USD</t>
  </si>
  <si>
    <r>
      <t>FRAUENTHAL HOLDING AG</t>
    </r>
    <r>
      <rPr>
        <b/>
        <vertAlign val="superscript"/>
        <sz val="10"/>
        <rFont val="Arial"/>
        <family val="2"/>
      </rPr>
      <t>7</t>
    </r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</si>
  <si>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</si>
  <si>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</si>
  <si>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</si>
  <si>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</si>
  <si>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</si>
  <si>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</si>
  <si>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</si>
  <si>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</si>
  <si>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</si>
  <si>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</si>
  <si>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</si>
  <si>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</si>
  <si>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</si>
  <si>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</si>
  <si>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</si>
  <si>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t>Turnover by markets</t>
  </si>
  <si>
    <t>1 … Genussscheine / Dividend rights certificates</t>
  </si>
  <si>
    <t>Jahreshoch</t>
  </si>
  <si>
    <t>Jahrestief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</si>
  <si>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</si>
  <si>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</si>
  <si>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</si>
  <si>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</si>
  <si>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9 … Umsätze ab 10/07 / Turnover up from 10/07</t>
  </si>
  <si>
    <r>
      <t>STRABAG SE</t>
    </r>
    <r>
      <rPr>
        <b/>
        <vertAlign val="superscript"/>
        <sz val="10"/>
        <rFont val="Arial"/>
        <family val="2"/>
      </rPr>
      <t>9</t>
    </r>
  </si>
  <si>
    <t>GM</t>
  </si>
  <si>
    <t>MTF</t>
  </si>
  <si>
    <t>Umsätze nach Marktsegmenten</t>
  </si>
  <si>
    <t>Umsätze nach Märkten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</si>
  <si>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</si>
  <si>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</si>
  <si>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Ultimo 12/2007</t>
  </si>
  <si>
    <t>CECE MID EUR</t>
  </si>
  <si>
    <t>OTC Gesamtumsätze Jänner - Dezember 2007</t>
  </si>
  <si>
    <t>OTC Overall Turnover January - December 2007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</si>
  <si>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</si>
  <si>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</si>
  <si>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</si>
  <si>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Amtlicher Handel und Geregelter Freiverkehr</t>
    </r>
    <r>
      <rPr>
        <sz val="16"/>
        <color indexed="45"/>
        <rFont val="Arial"/>
        <family val="2"/>
      </rPr>
      <t xml:space="preserve"> / Turnover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</si>
  <si>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</si>
  <si>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t>Anzahl Emittenten zu Ultimo</t>
  </si>
  <si>
    <t>Number of issuers at year-end</t>
  </si>
  <si>
    <t>Anzahl der Titel zu Ultimo</t>
  </si>
  <si>
    <t>Kapitalisierung zu Ultimo</t>
  </si>
  <si>
    <t>Capitalization at year-end</t>
  </si>
  <si>
    <t>Tagesdurchschnitt in EUR</t>
  </si>
  <si>
    <t>Average daily trading volume in</t>
  </si>
  <si>
    <t>EUR</t>
  </si>
  <si>
    <t>Number of instruments at</t>
  </si>
  <si>
    <t>year-end</t>
  </si>
  <si>
    <t>1 … nur equity market.at / equity market.at only</t>
  </si>
  <si>
    <t>Jahresumsatz in EUR</t>
  </si>
  <si>
    <t>Annual trading volume in EUR</t>
  </si>
  <si>
    <r>
      <t xml:space="preserve"> GS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DRC</t>
    </r>
    <r>
      <rPr>
        <vertAlign val="superscript"/>
        <sz val="10"/>
        <color indexed="9"/>
        <rFont val="Arial"/>
        <family val="2"/>
      </rPr>
      <t>1</t>
    </r>
  </si>
  <si>
    <r>
      <t>OS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</t>
    </r>
    <r>
      <rPr>
        <vertAlign val="superscript"/>
        <sz val="10"/>
        <color indexed="9"/>
        <rFont val="Arial"/>
        <family val="2"/>
      </rPr>
      <t>2</t>
    </r>
  </si>
  <si>
    <r>
      <t>PS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</t>
    </r>
    <r>
      <rPr>
        <vertAlign val="superscript"/>
        <sz val="10"/>
        <color indexed="9"/>
        <rFont val="Arial"/>
        <family val="2"/>
      </rPr>
      <t>3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</si>
  <si>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</si>
  <si>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t>Capitalization foreign equities at year-end</t>
  </si>
  <si>
    <t>Capitalization domestic equities (year-end)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</si>
  <si>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</si>
  <si>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Nov/Dec 2007</t>
  </si>
  <si>
    <t>Number of instruments at year-end</t>
  </si>
  <si>
    <t>2005</t>
  </si>
  <si>
    <t>2006</t>
  </si>
  <si>
    <t>2007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</si>
  <si>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</si>
  <si>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t>Indizes</t>
  </si>
  <si>
    <t>Indices</t>
  </si>
  <si>
    <r>
      <t>Österreichische Aktienindizes</t>
    </r>
    <r>
      <rPr>
        <sz val="11"/>
        <rFont val="Arial"/>
        <family val="2"/>
      </rPr>
      <t xml:space="preserve"> / Austrian stock indices</t>
    </r>
  </si>
  <si>
    <t>Ultimo 12/2005</t>
  </si>
  <si>
    <t>Ultimo 12/2006</t>
  </si>
  <si>
    <t>1 … seit Beginn der Berechnung / from the beginning of calculation</t>
  </si>
  <si>
    <r>
      <t>CEE Aktienindizes - Regionale Indizes</t>
    </r>
    <r>
      <rPr>
        <sz val="11"/>
        <rFont val="Arial"/>
        <family val="2"/>
      </rPr>
      <t xml:space="preserve"> / CEE stock indices - Regional indices</t>
    </r>
  </si>
  <si>
    <r>
      <t>CEE Aktienindizes - Länderindizes</t>
    </r>
    <r>
      <rPr>
        <sz val="11"/>
        <rFont val="Arial"/>
        <family val="2"/>
      </rPr>
      <t xml:space="preserve"> / CEE stock indices - Country indices</t>
    </r>
  </si>
  <si>
    <r>
      <t>CEE Aktienindizes - Branchenindizes (in EUR)</t>
    </r>
    <r>
      <rPr>
        <sz val="11"/>
        <rFont val="Arial"/>
        <family val="2"/>
      </rPr>
      <t xml:space="preserve"> / CEE stock indices - Sector indices (in EUR)</t>
    </r>
  </si>
  <si>
    <r>
      <t>Russische Aktienindizes</t>
    </r>
    <r>
      <rPr>
        <sz val="11"/>
        <rFont val="Arial"/>
        <family val="2"/>
      </rPr>
      <t xml:space="preserve"> / Russian stock indices</t>
    </r>
  </si>
  <si>
    <r>
      <t>Nicht-europäische Aktienindizes</t>
    </r>
    <r>
      <rPr>
        <sz val="11"/>
        <rFont val="Arial"/>
        <family val="2"/>
      </rPr>
      <t xml:space="preserve"> / Non-european stock indices</t>
    </r>
  </si>
  <si>
    <t>Umsätze der Wiener Börse 2007</t>
  </si>
  <si>
    <t>Turnover on Wiener Börse 2007</t>
  </si>
  <si>
    <r>
      <t>Umsatzstärkste Titel 2007</t>
    </r>
    <r>
      <rPr>
        <b/>
        <vertAlign val="superscript"/>
        <sz val="11"/>
        <rFont val="Arial"/>
        <family val="2"/>
      </rPr>
      <t>1</t>
    </r>
  </si>
  <si>
    <r>
      <t>Most actively traded stocks 2007</t>
    </r>
    <r>
      <rPr>
        <vertAlign val="superscript"/>
        <sz val="10"/>
        <rFont val="Arial"/>
        <family val="2"/>
      </rPr>
      <t>1</t>
    </r>
  </si>
  <si>
    <t>Umsatz</t>
  </si>
  <si>
    <t>1 … prime market + standard market continuous</t>
  </si>
  <si>
    <r>
      <t>Top Performer</t>
    </r>
    <r>
      <rPr>
        <b/>
        <vertAlign val="superscript"/>
        <sz val="11"/>
        <rFont val="Arial"/>
        <family val="2"/>
      </rPr>
      <t>2</t>
    </r>
  </si>
  <si>
    <t>2 … prime market + standard market continuous</t>
  </si>
  <si>
    <t>Performance</t>
  </si>
  <si>
    <t>Höchster Tagesumsatz (Beteiligungswerte)</t>
  </si>
  <si>
    <t>Datum</t>
  </si>
  <si>
    <t>01.01.2007 - 31.12.2007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</si>
  <si>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</si>
  <si>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</si>
  <si>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Umsatz Stück</t>
    </r>
    <r>
      <rPr>
        <sz val="10"/>
        <rFont val="Arial"/>
        <family val="2"/>
      </rPr>
      <t xml:space="preserve">
Turnover shares</t>
    </r>
  </si>
  <si>
    <r>
      <t>Kapitalisierung</t>
    </r>
    <r>
      <rPr>
        <sz val="10"/>
        <rFont val="Arial"/>
        <family val="2"/>
      </rPr>
      <t xml:space="preserve">
Capitalization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</si>
  <si>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</si>
  <si>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Umsatz in EUR</t>
    </r>
    <r>
      <rPr>
        <sz val="10"/>
        <rFont val="Arial"/>
        <family val="2"/>
      </rPr>
      <t xml:space="preserve">
Turnover value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</si>
  <si>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</si>
  <si>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 xml:space="preserve">Performance
</t>
    </r>
    <r>
      <rPr>
        <sz val="10"/>
        <rFont val="Arial"/>
        <family val="2"/>
      </rPr>
      <t>Performance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</si>
  <si>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</si>
  <si>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</si>
  <si>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* … Marktsegmentwechsel:</t>
  </si>
  <si>
    <t>** … Neunotierungen:</t>
  </si>
  <si>
    <t>*** … Namensänderungen:</t>
  </si>
  <si>
    <t>bond market.at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</si>
  <si>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</si>
  <si>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r>
      <t xml:space="preserve">     Gesamt</t>
    </r>
    <r>
      <rPr>
        <sz val="10"/>
        <rFont val="Arial"/>
        <family val="2"/>
      </rPr>
      <t xml:space="preserve"> / Total</t>
    </r>
  </si>
  <si>
    <r>
      <t xml:space="preserve">     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3</t>
    </r>
  </si>
  <si>
    <r>
      <t xml:space="preserve">     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3</t>
    </r>
  </si>
  <si>
    <r>
      <t xml:space="preserve">     </t>
    </r>
    <r>
      <rPr>
        <b/>
        <sz val="10"/>
        <rFont val="Arial"/>
        <family val="2"/>
      </rP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3</t>
    </r>
  </si>
  <si>
    <r>
      <t xml:space="preserve">     </t>
    </r>
    <r>
      <rPr>
        <b/>
        <sz val="10"/>
        <rFont val="Arial"/>
        <family val="2"/>
      </rP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3</t>
    </r>
  </si>
  <si>
    <r>
      <t xml:space="preserve">     </t>
    </r>
    <r>
      <rPr>
        <b/>
        <sz val="10"/>
        <rFont val="Arial"/>
        <family val="2"/>
      </rPr>
      <t xml:space="preserve">Gesamt </t>
    </r>
    <r>
      <rPr>
        <sz val="10"/>
        <rFont val="Arial"/>
        <family val="2"/>
      </rPr>
      <t>/ Total</t>
    </r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</si>
  <si>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</si>
  <si>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r>
      <t>investment funds</t>
    </r>
    <r>
      <rPr>
        <b/>
        <vertAlign val="superscript"/>
        <sz val="10"/>
        <color indexed="9"/>
        <rFont val="Arial"/>
        <family val="2"/>
      </rPr>
      <t>2</t>
    </r>
  </si>
  <si>
    <t>WARIMPEX FINANZ- UND BET. AG **</t>
  </si>
  <si>
    <t>DO&amp;CO RESTAURANTS&amp;CATERING AG *</t>
  </si>
  <si>
    <t>ECO BUSINESS-IMMOBILIEN AG *</t>
  </si>
  <si>
    <t>CA IMMOBILIEN ANLAGEN AG *</t>
  </si>
  <si>
    <t>FRAUENTHAL HOLDING AG *</t>
  </si>
  <si>
    <t>SW UMWELTTECHNIK AG *</t>
  </si>
  <si>
    <t>SPARKASSEN IMMOBILIEN AG *</t>
  </si>
  <si>
    <t>PANKL RACING SYSTEMS AG **</t>
  </si>
  <si>
    <t>KAPSCH TRAFFICCOM AG **</t>
  </si>
  <si>
    <t>STRABAG SE **</t>
  </si>
  <si>
    <t>DO&amp;CO RESTAURANTS&amp;CATERING AG: 19.03.2007 - Wechsel von standard market cont. in prime market</t>
  </si>
  <si>
    <t>ECO BUSINESS-IMMOBILIEN AG: 19.02.2007 - Wechsel von standard market auction in prime market</t>
  </si>
  <si>
    <t>CA IMMOBILIEN ANLAGEN AG: 24.04.2007 - Wechsel von standard market auction in prime market</t>
  </si>
  <si>
    <t>HTI HIGH TECH INDUSTRIES AG: 21.05.2007 - Wechsel von standard market cont. in prime market</t>
  </si>
  <si>
    <t>SW UMWELTTECHNIK AG: 21.05.2007 - Wechsel von standard market auction in prime market</t>
  </si>
  <si>
    <t>FRAUENTHAL HOLDING AG: 23.07.2007 - Wechsel von standard market auction in prime market</t>
  </si>
  <si>
    <t>SPARKASSEN IMMOBILIEN AG: 23.07.2007 - Wechsel von standard market cont. in prime market</t>
  </si>
  <si>
    <t>PANKL RACING SYSTEMS AG: 15.03.2007, Emissionspreis 29,75</t>
  </si>
  <si>
    <t>KAPSCH TRAFFICCOM AG: 26.06.2007, Emissionspreis 32,00</t>
  </si>
  <si>
    <t>WARIMPEX FINANZ- UND BET. AG: 26.01.2007, Emissionspreis 11,00</t>
  </si>
  <si>
    <t>STRABAG SE: 19.10.2007, Emissionspreis 47,00</t>
  </si>
  <si>
    <t>BANK AUSTRIA CREDITANSTALT AG: 02.04.2007 - Wechsel von prime market in standard market auction</t>
  </si>
  <si>
    <t>BAYER. HYPO-UND VEREINSBANK AG: 02.04.2007 - Wechsel von standard market cont. in standard market auction</t>
  </si>
  <si>
    <t>BANK AUSTRIA CREDITANSTALT AG *</t>
  </si>
  <si>
    <t>BAYER. HYPO-UND VEREINSBANK AG *</t>
  </si>
  <si>
    <t>standard market continuous und mid market</t>
  </si>
  <si>
    <t>standard market continuous and mid market</t>
  </si>
  <si>
    <t>3 … Getrennte Darstellung der Umsätze ab November 2007 / Turnover separately displayed since November 2007</t>
  </si>
  <si>
    <t>1 … Darstellung der Zertifikateumsätze in Gesamtsummen aufgrund der Neustrukturierung des Segments / Certificate turnovers are represented in aggregate sums
       Mit 2.7.2007 Umreihung Zertifikate-typischer Bonds in das Zertifikate Segment / As of 2.7.2007 reassignment of certificate-kind bonds to the certificates segment</t>
  </si>
  <si>
    <t>1 … Ultimo Preis bzw. Erstnotiz / Ultimo price respectively first day of trading</t>
  </si>
  <si>
    <t>MEINL EUROPEAN LAND LTD.: 24.12.2007 - Wechsel von prime market in standard market cont.</t>
  </si>
  <si>
    <t>TEAK HOLZ INT. AG: 29.03.2007, Emissionspreis 9,00</t>
  </si>
  <si>
    <t>MEINL EUROPEAN LAND LTD. *</t>
  </si>
  <si>
    <t>TEAK HOLZ INT. AG **</t>
  </si>
  <si>
    <t>BINDER+CO AG: 18.06.2007 - Wechsel von other listings in mid market</t>
  </si>
  <si>
    <t>HUTTER &amp; SCHRANTZ STAHLBAU AG: 18.06.2007 - Wechsel von other listings in mid market</t>
  </si>
  <si>
    <t>PHION AG: 04.07.2007, Emissionspreis 42,00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</si>
  <si>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</si>
  <si>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t>8 … Umsätze / Turnover 08/07 - 11/07</t>
  </si>
  <si>
    <t>RTX USD</t>
  </si>
  <si>
    <t>2 … Startwert 02.01.2007 / Base value 02.01.2007</t>
  </si>
  <si>
    <t>3 … Startwert 02.01.2007 / Base value 02.01.2007</t>
  </si>
  <si>
    <t>4 … Startwert 08.01.2007 / Base value 08.01.2007</t>
  </si>
  <si>
    <t>5 … Startwert 09.01.2007 / Base value 09.01.2007</t>
  </si>
  <si>
    <t>Traded contracts</t>
  </si>
  <si>
    <t>January</t>
  </si>
  <si>
    <t>Tradingdays</t>
  </si>
  <si>
    <t>Market</t>
  </si>
  <si>
    <t>Instrument</t>
  </si>
  <si>
    <t>ATX Futures</t>
  </si>
  <si>
    <t>ATX Options</t>
  </si>
  <si>
    <t>ATF Futures</t>
  </si>
  <si>
    <t>ATF Options</t>
  </si>
  <si>
    <t>IAX Futures</t>
  </si>
  <si>
    <t>IAX Options</t>
  </si>
  <si>
    <t>Terminmarkt 2007</t>
  </si>
  <si>
    <t>Derivatives market 2007</t>
  </si>
  <si>
    <t>AGR Options</t>
  </si>
  <si>
    <t>Options</t>
  </si>
  <si>
    <t>AUA Options</t>
  </si>
  <si>
    <t>BAC Options</t>
  </si>
  <si>
    <t>BUD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</si>
  <si>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</si>
  <si>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</si>
  <si>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</si>
  <si>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</si>
  <si>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</si>
  <si>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</si>
  <si>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</si>
  <si>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PST Options</t>
  </si>
  <si>
    <t>RIB Options</t>
  </si>
  <si>
    <t>RHI Options</t>
  </si>
  <si>
    <t>SBO Options</t>
  </si>
  <si>
    <t>SEM Options</t>
  </si>
  <si>
    <t>TKA Options</t>
  </si>
  <si>
    <t>UQA Options</t>
  </si>
  <si>
    <t>VER Options</t>
  </si>
  <si>
    <t>VOE Options</t>
  </si>
  <si>
    <t>WIE Options</t>
  </si>
  <si>
    <t>WOL Options</t>
  </si>
  <si>
    <t>WST Optionen</t>
  </si>
  <si>
    <t>Total 
Stock Options</t>
  </si>
  <si>
    <t>AGR Futures</t>
  </si>
  <si>
    <t>Futures</t>
  </si>
  <si>
    <t>AUA Futures</t>
  </si>
  <si>
    <t>BAC Futures</t>
  </si>
  <si>
    <t>BUD 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</si>
  <si>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</si>
  <si>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</si>
  <si>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</si>
  <si>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</si>
  <si>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</si>
  <si>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</si>
  <si>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</si>
  <si>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</si>
  <si>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RIB Futures</t>
  </si>
  <si>
    <t>RHI Futures</t>
  </si>
  <si>
    <t>SBO Futures</t>
  </si>
  <si>
    <t>SEM Futures</t>
  </si>
  <si>
    <t>TKA Futures</t>
  </si>
  <si>
    <t>UQA Futures</t>
  </si>
  <si>
    <t>VER Futures</t>
  </si>
  <si>
    <t>VOE Futures</t>
  </si>
  <si>
    <t>WIE Futures</t>
  </si>
  <si>
    <t>WOL Futures</t>
  </si>
  <si>
    <t>WST Futures</t>
  </si>
  <si>
    <t>Total 
Stock Futures</t>
  </si>
  <si>
    <t>CTE Futures</t>
  </si>
  <si>
    <t>CTE Options</t>
  </si>
  <si>
    <t>HTE Futures</t>
  </si>
  <si>
    <t>HTE Options</t>
  </si>
  <si>
    <t>NTX Futures</t>
  </si>
  <si>
    <t>NTX Options</t>
  </si>
  <si>
    <t>PTE Futures</t>
  </si>
  <si>
    <t>PTE Options</t>
  </si>
  <si>
    <t>RTX Futures</t>
  </si>
  <si>
    <t>RTX Options</t>
  </si>
  <si>
    <t>RDU Futures</t>
  </si>
  <si>
    <t>RDX Futures</t>
  </si>
  <si>
    <t>CXE Futures</t>
  </si>
  <si>
    <t>CCE Futures</t>
  </si>
  <si>
    <t>TOTAL</t>
  </si>
  <si>
    <t>Mean 2007</t>
  </si>
  <si>
    <t>Last Tradingday</t>
  </si>
  <si>
    <t>WST Options</t>
  </si>
  <si>
    <r>
      <t>Offenes Interesse</t>
    </r>
    <r>
      <rPr>
        <sz val="32"/>
        <color indexed="24"/>
        <rFont val="Arial"/>
        <family val="2"/>
      </rPr>
      <t xml:space="preserve"> / Open interest</t>
    </r>
  </si>
  <si>
    <t>Cross Rate 1 USD - EUR:</t>
  </si>
  <si>
    <r>
      <t>Kontraktwert</t>
    </r>
    <r>
      <rPr>
        <sz val="32"/>
        <color indexed="24"/>
        <rFont val="Arial"/>
        <family val="2"/>
      </rPr>
      <t xml:space="preserve"> / Contract value (in Mio. EUR)</t>
    </r>
  </si>
  <si>
    <r>
      <t>RTX Futures</t>
    </r>
    <r>
      <rPr>
        <vertAlign val="superscript"/>
        <sz val="18"/>
        <rFont val="Arial"/>
        <family val="2"/>
      </rPr>
      <t>1</t>
    </r>
  </si>
  <si>
    <r>
      <t>RTX Options</t>
    </r>
    <r>
      <rPr>
        <vertAlign val="superscript"/>
        <sz val="18"/>
        <rFont val="Arial"/>
        <family val="2"/>
      </rPr>
      <t>1</t>
    </r>
  </si>
  <si>
    <r>
      <t>RDU Futures</t>
    </r>
    <r>
      <rPr>
        <vertAlign val="superscript"/>
        <sz val="18"/>
        <rFont val="Arial"/>
        <family val="2"/>
      </rPr>
      <t>1</t>
    </r>
  </si>
  <si>
    <t>Premium turnover (in Tsd. EUR)</t>
  </si>
  <si>
    <t xml:space="preserve">1 ... Premium for RTX/RDU products is calculated in USD and converted to EUR; all other products are calculated in EURO </t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</si>
  <si>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</si>
  <si>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structured products.at</t>
  </si>
  <si>
    <t>Neunotierungen bzw. Einbeziehungen</t>
  </si>
  <si>
    <r>
      <t xml:space="preserve">Inland / </t>
    </r>
    <r>
      <rPr>
        <sz val="10"/>
        <color indexed="45"/>
        <rFont val="Arial"/>
      </rPr>
      <t xml:space="preserve">Domestic  </t>
    </r>
  </si>
  <si>
    <t>Warimpex Finanz- und 
Beteiligungs AG</t>
  </si>
  <si>
    <t>Pankl Racing Systems AG</t>
  </si>
  <si>
    <r>
      <t>Teak Holz International AG</t>
    </r>
    <r>
      <rPr>
        <b/>
        <vertAlign val="superscript"/>
        <sz val="10"/>
        <color indexed="9"/>
        <rFont val="Arial"/>
        <family val="2"/>
      </rPr>
      <t>4</t>
    </r>
  </si>
  <si>
    <t>Kapsch TrafficCom AG</t>
  </si>
  <si>
    <t>ISIN</t>
  </si>
  <si>
    <t>AT0000827209</t>
  </si>
  <si>
    <t>AT0000800800</t>
  </si>
  <si>
    <t>AT0TEAKHOLZ8</t>
  </si>
  <si>
    <t>AT000KAPSCH9</t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</si>
  <si>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</si>
  <si>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</si>
  <si>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 xml:space="preserve">Emissionspreis / </t>
    </r>
    <r>
      <rPr>
        <sz val="10"/>
        <rFont val="Arial"/>
        <family val="2"/>
      </rPr>
      <t>Issue price</t>
    </r>
    <r>
      <rPr>
        <vertAlign val="superscript"/>
        <sz val="10"/>
        <rFont val="Arial"/>
        <family val="2"/>
      </rPr>
      <t>1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</si>
  <si>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</si>
  <si>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5</t>
    </r>
  </si>
  <si>
    <t>Amtlicher Handel</t>
  </si>
  <si>
    <t>Geregelter Freiverkehr</t>
  </si>
  <si>
    <r>
      <t xml:space="preserve">Marktsegment / </t>
    </r>
    <r>
      <rPr>
        <sz val="10"/>
        <rFont val="Arial"/>
        <family val="2"/>
      </rPr>
      <t>Market segment</t>
    </r>
  </si>
  <si>
    <t>phion AG</t>
  </si>
  <si>
    <r>
      <t>Binder+Co AG</t>
    </r>
    <r>
      <rPr>
        <b/>
        <vertAlign val="superscript"/>
        <sz val="10"/>
        <color indexed="9"/>
        <rFont val="Arial"/>
        <family val="2"/>
      </rPr>
      <t>3</t>
    </r>
  </si>
  <si>
    <r>
      <t>STRABAG SE</t>
    </r>
    <r>
      <rPr>
        <b/>
        <vertAlign val="superscript"/>
        <sz val="10"/>
        <color indexed="9"/>
        <rFont val="Arial"/>
        <family val="2"/>
      </rPr>
      <t>4</t>
    </r>
  </si>
  <si>
    <t>AT0000PHION3</t>
  </si>
  <si>
    <t>AT000BINDER3</t>
  </si>
  <si>
    <t>AT000000STR1</t>
  </si>
  <si>
    <r>
      <t>Geregelter Freiverkehr</t>
    </r>
    <r>
      <rPr>
        <vertAlign val="superscript"/>
        <sz val="10"/>
        <rFont val="Arial"/>
      </rPr>
      <t xml:space="preserve"> </t>
    </r>
  </si>
  <si>
    <t xml:space="preserve">Amtlicher Handel </t>
  </si>
  <si>
    <t>CPI Wachstums Immobilien AG,
Immobilien-GWS 2006</t>
  </si>
  <si>
    <t>Capexit II CEE Private Equity Invest AG</t>
  </si>
  <si>
    <t>PLA Eurologistics AG</t>
  </si>
  <si>
    <t>AT0000A00L40</t>
  </si>
  <si>
    <t>AT0000A056Q0</t>
  </si>
  <si>
    <t>AT0000A06VA8</t>
  </si>
  <si>
    <t>kein Preis / no price</t>
  </si>
  <si>
    <t xml:space="preserve">Ungeregelter Dritter Markt </t>
  </si>
  <si>
    <t>Dritter Markt (MTF)</t>
  </si>
  <si>
    <t>other listings.at</t>
  </si>
  <si>
    <t>other securities.at</t>
  </si>
  <si>
    <r>
      <t>Ausland /</t>
    </r>
    <r>
      <rPr>
        <sz val="10"/>
        <color indexed="45"/>
        <rFont val="Arial"/>
      </rPr>
      <t xml:space="preserve"> Foreign</t>
    </r>
  </si>
  <si>
    <t>Meinl Airports International Ltd., ADC</t>
  </si>
  <si>
    <t>Meinl International Power Ltd., ADC</t>
  </si>
  <si>
    <t>AT0000A053N4</t>
  </si>
  <si>
    <t>AT0000A05W59</t>
  </si>
  <si>
    <t>1 ... in EUR</t>
  </si>
  <si>
    <t xml:space="preserve">3 … vorher im Ungeregelten Dritten Markt / before quoted on the Unregulated Third Market </t>
  </si>
  <si>
    <t>4 … zusätzlicher Greenshoe siehe Kapitalerhöhungen / additional greenshoe see capital increases</t>
  </si>
  <si>
    <t>5 … Amtlicher Handel / Official Market, Ungeregelter Dritter Markt / Unregulated Third Market, Geregelter Freiverkehr / Second Regulated Market (former Semi-official Market)</t>
  </si>
  <si>
    <t xml:space="preserve">GWS = Gewinnscheine / Earnings certificates </t>
  </si>
  <si>
    <t>ADC = Austrian Depository Certificates</t>
  </si>
  <si>
    <r>
      <t>4.463,47</t>
    </r>
    <r>
      <rPr>
        <vertAlign val="superscript"/>
        <sz val="8"/>
        <rFont val="Arial"/>
      </rPr>
      <t>2</t>
    </r>
  </si>
  <si>
    <r>
      <t>Hist. Höchstwert</t>
    </r>
    <r>
      <rPr>
        <b/>
        <vertAlign val="superscript"/>
        <sz val="8"/>
        <rFont val="Arial"/>
      </rPr>
      <t>1</t>
    </r>
  </si>
  <si>
    <r>
      <t>All-time high</t>
    </r>
    <r>
      <rPr>
        <vertAlign val="superscript"/>
        <sz val="8"/>
        <rFont val="Arial"/>
      </rPr>
      <t>1</t>
    </r>
  </si>
  <si>
    <r>
      <t>Hist. Tiefstwert</t>
    </r>
    <r>
      <rPr>
        <b/>
        <vertAlign val="superscript"/>
        <sz val="8"/>
        <rFont val="Arial"/>
      </rPr>
      <t>1</t>
    </r>
  </si>
  <si>
    <r>
      <t>All-time low</t>
    </r>
    <r>
      <rPr>
        <vertAlign val="superscript"/>
        <sz val="8"/>
        <rFont val="Arial"/>
      </rPr>
      <t>1</t>
    </r>
  </si>
  <si>
    <r>
      <t>2.544,14</t>
    </r>
    <r>
      <rPr>
        <vertAlign val="superscript"/>
        <sz val="8"/>
        <rFont val="Arial"/>
      </rPr>
      <t>3</t>
    </r>
  </si>
  <si>
    <r>
      <t>1.000,00</t>
    </r>
    <r>
      <rPr>
        <vertAlign val="superscript"/>
        <sz val="8"/>
        <rFont val="Arial"/>
      </rPr>
      <t>4</t>
    </r>
  </si>
  <si>
    <r>
      <t>1.000,00</t>
    </r>
    <r>
      <rPr>
        <vertAlign val="superscript"/>
        <sz val="8"/>
        <rFont val="Arial"/>
      </rPr>
      <t>5</t>
    </r>
  </si>
  <si>
    <r>
      <t>1.000,00</t>
    </r>
    <r>
      <rPr>
        <vertAlign val="superscript"/>
        <sz val="8"/>
        <rFont val="Arial"/>
      </rPr>
      <t>2</t>
    </r>
  </si>
  <si>
    <t>Notierungslöschungen</t>
  </si>
  <si>
    <t>Delistings</t>
  </si>
  <si>
    <t xml:space="preserve">Inland / Domestic  </t>
  </si>
  <si>
    <r>
      <t>Bank Austria Wohnbau GWS 1</t>
    </r>
    <r>
      <rPr>
        <b/>
        <vertAlign val="superscript"/>
        <sz val="10"/>
        <color indexed="9"/>
        <rFont val="Arial"/>
        <family val="2"/>
      </rPr>
      <t>3</t>
    </r>
  </si>
  <si>
    <t>Immobilien West Fonds 1</t>
  </si>
  <si>
    <t>AT0000836424</t>
  </si>
  <si>
    <t>AT0000228002</t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</si>
  <si>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</si>
  <si>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</si>
  <si>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t>1.459,00 (09.07.2007)</t>
  </si>
  <si>
    <t>727,00 (06.11.2007)</t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</si>
  <si>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4</t>
    </r>
  </si>
  <si>
    <t>Altria Group Inc., ADC</t>
  </si>
  <si>
    <t>AT00008849429</t>
  </si>
  <si>
    <t>Ragusa Beteiligungs AG</t>
  </si>
  <si>
    <t>Hemingway Holding AG</t>
  </si>
  <si>
    <r>
      <t>Binder+Co AG</t>
    </r>
    <r>
      <rPr>
        <b/>
        <vertAlign val="superscript"/>
        <sz val="10"/>
        <color indexed="9"/>
        <rFont val="Arial"/>
        <family val="2"/>
      </rPr>
      <t>2</t>
    </r>
  </si>
  <si>
    <t>AT0000900709</t>
  </si>
  <si>
    <t>AT0000691100</t>
  </si>
  <si>
    <t>3,61 (12.02.2007)</t>
  </si>
  <si>
    <t>0,15 (07.05.2001)</t>
  </si>
  <si>
    <t>Ungeregelter Dritter Markt</t>
  </si>
  <si>
    <t>Erste Finance (Jersey) (3) Limited, Serie E Preference Shares</t>
  </si>
  <si>
    <t>Central European Franchise Group</t>
  </si>
  <si>
    <t>GB0031226110</t>
  </si>
  <si>
    <t>AT0008884913</t>
  </si>
  <si>
    <t>100.000 (05.01.2005)</t>
  </si>
  <si>
    <t>1 … in EUR</t>
  </si>
  <si>
    <t>2 … Umreihung in den Geregelten Freiverkehr / Transfer to the Second Regulated Market</t>
  </si>
  <si>
    <t>Capital increases (only domestic)</t>
  </si>
  <si>
    <r>
      <t>Gegen Bareinlage /</t>
    </r>
    <r>
      <rPr>
        <sz val="10"/>
        <color indexed="45"/>
        <rFont val="Arial"/>
      </rPr>
      <t xml:space="preserve"> For cash</t>
    </r>
  </si>
  <si>
    <t>DO &amp; CO Restaurants &amp; Catering
Aktiengesellschaft</t>
  </si>
  <si>
    <t>conwert Immobilien Invest AG</t>
  </si>
  <si>
    <t>AT0000818802</t>
  </si>
  <si>
    <t>AT0000697750</t>
  </si>
  <si>
    <t>AT0000641352</t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</si>
  <si>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</si>
  <si>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</si>
  <si>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</si>
  <si>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Bezugsfrist / </t>
    </r>
    <r>
      <rPr>
        <sz val="10"/>
        <rFont val="Arial"/>
        <family val="2"/>
      </rPr>
      <t>Subcription period</t>
    </r>
  </si>
  <si>
    <t>12. - 26.03.2007</t>
  </si>
  <si>
    <t>19.03. - 02.04.2007</t>
  </si>
  <si>
    <t>11. - 25.04.2007</t>
  </si>
  <si>
    <r>
      <t xml:space="preserve">Bezugsverhältnis / </t>
    </r>
    <r>
      <rPr>
        <sz val="10"/>
        <rFont val="Arial"/>
        <family val="2"/>
      </rPr>
      <t>Subscription ratio</t>
    </r>
  </si>
  <si>
    <t>5 : 1</t>
  </si>
  <si>
    <t>11 : 5</t>
  </si>
  <si>
    <t>2 : 1</t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</si>
  <si>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</si>
  <si>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</si>
  <si>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</si>
  <si>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</si>
  <si>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</si>
  <si>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t>ECO Business-Immobilien AG</t>
  </si>
  <si>
    <t>Raiffeisen International
Bank-Holding AG</t>
  </si>
  <si>
    <t>Wienerberger AG</t>
  </si>
  <si>
    <t>AT0000642806</t>
  </si>
  <si>
    <t>AT0000617907</t>
  </si>
  <si>
    <t>AT0000606306</t>
  </si>
  <si>
    <t>AT0000831706</t>
  </si>
  <si>
    <t>02. - 21.05.2007</t>
  </si>
  <si>
    <t>13. - 27.06.2007</t>
  </si>
  <si>
    <t>19.09. - 03.10.2007</t>
  </si>
  <si>
    <t>24.09. - 08.10.2007</t>
  </si>
  <si>
    <t>4 : 5</t>
  </si>
  <si>
    <t>1 : 12</t>
  </si>
  <si>
    <t>15 : 2</t>
  </si>
  <si>
    <t>Christ Water Technology AG</t>
  </si>
  <si>
    <t>AT0000499157</t>
  </si>
  <si>
    <r>
      <t xml:space="preserve">Gegen Sacheinlagen / </t>
    </r>
    <r>
      <rPr>
        <sz val="10"/>
        <color indexed="45"/>
        <rFont val="Arial"/>
      </rPr>
      <t>For contributions in kind</t>
    </r>
  </si>
  <si>
    <t>Kapital &amp; Wert 
Vermögensverwaltung AG
(new: Wiener Privatbank
Immobilieninvest AG)</t>
  </si>
  <si>
    <t>Intercell AG</t>
  </si>
  <si>
    <t>JoWood Productions 
Software AG</t>
  </si>
  <si>
    <t>Feratel Media Technologies AG</t>
  </si>
  <si>
    <t>AT0000741301</t>
  </si>
  <si>
    <t>AT0000612601</t>
  </si>
  <si>
    <t>AT0000747357</t>
  </si>
  <si>
    <t>AT0000737804</t>
  </si>
  <si>
    <t xml:space="preserve">1 … Anzahl der Stücke / Number of shares </t>
  </si>
  <si>
    <t>2 … in EUR</t>
  </si>
  <si>
    <t>4 … Aktien zur Bedienung der Mehrzuteilungsoption (Greenshoe)</t>
  </si>
  <si>
    <r>
      <t xml:space="preserve">Ausübung von Bezugs- oder Wandelrechten /
</t>
    </r>
    <r>
      <rPr>
        <sz val="10"/>
        <color indexed="45"/>
        <rFont val="Arial"/>
      </rPr>
      <t>Exercise of subscription or conversion rights</t>
    </r>
  </si>
  <si>
    <t>OMV AG, Wandelrechte 2007</t>
  </si>
  <si>
    <t>AT0000676903</t>
  </si>
  <si>
    <t>AT0000743059</t>
  </si>
  <si>
    <r>
      <t>3.855.500</t>
    </r>
    <r>
      <rPr>
        <vertAlign val="superscript"/>
        <sz val="10"/>
        <rFont val="Arial"/>
        <family val="2"/>
      </rPr>
      <t>4</t>
    </r>
  </si>
  <si>
    <r>
      <t>76.040</t>
    </r>
    <r>
      <rPr>
        <vertAlign val="superscript"/>
        <sz val="10"/>
        <rFont val="Arial"/>
        <family val="2"/>
      </rPr>
      <t>4</t>
    </r>
  </si>
  <si>
    <r>
      <t>376.320</t>
    </r>
    <r>
      <rPr>
        <vertAlign val="superscript"/>
        <sz val="10"/>
        <rFont val="Arial"/>
        <family val="2"/>
      </rPr>
      <t>4</t>
    </r>
  </si>
  <si>
    <r>
      <t>1.171.770</t>
    </r>
    <r>
      <rPr>
        <vertAlign val="superscript"/>
        <sz val="10"/>
        <rFont val="Arial"/>
        <family val="2"/>
      </rPr>
      <t>4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</si>
  <si>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6</t>
    </r>
  </si>
  <si>
    <t>Immofinanz AG</t>
  </si>
  <si>
    <t>voestalpine AG</t>
  </si>
  <si>
    <t>AT0000809058</t>
  </si>
  <si>
    <t>AT0000937503</t>
  </si>
  <si>
    <r>
      <t>1.716.000</t>
    </r>
    <r>
      <rPr>
        <vertAlign val="superscript"/>
        <sz val="10"/>
        <rFont val="Arial"/>
        <family val="2"/>
      </rPr>
      <t>4</t>
    </r>
  </si>
  <si>
    <t>SkyEurope Holding AG</t>
  </si>
  <si>
    <t>AT0000497003</t>
  </si>
  <si>
    <r>
      <t xml:space="preserve">Sonstiges / </t>
    </r>
    <r>
      <rPr>
        <sz val="10"/>
        <color indexed="45"/>
        <rFont val="Arial"/>
      </rPr>
      <t>Others</t>
    </r>
  </si>
  <si>
    <r>
      <t>bwin Interactive 
Entertainment AG</t>
    </r>
    <r>
      <rPr>
        <b/>
        <vertAlign val="superscript"/>
        <sz val="10"/>
        <color indexed="9"/>
        <rFont val="Arial"/>
        <family val="2"/>
      </rPr>
      <t>5</t>
    </r>
  </si>
  <si>
    <r>
      <t>JoWood Productions
Software AG</t>
    </r>
    <r>
      <rPr>
        <b/>
        <vertAlign val="superscript"/>
        <sz val="10"/>
        <color indexed="9"/>
        <rFont val="Arial"/>
        <family val="2"/>
      </rPr>
      <t>5</t>
    </r>
  </si>
  <si>
    <t>AT0000767553</t>
  </si>
  <si>
    <r>
      <t>Christ Water Technology AG</t>
    </r>
    <r>
      <rPr>
        <b/>
        <vertAlign val="superscript"/>
        <sz val="10"/>
        <color indexed="9"/>
        <rFont val="Arial"/>
        <family val="2"/>
      </rPr>
      <t>5</t>
    </r>
  </si>
  <si>
    <r>
      <t>Erste Bank der oesterr.
Sparkassen AG</t>
    </r>
    <r>
      <rPr>
        <b/>
        <vertAlign val="superscript"/>
        <sz val="10"/>
        <color indexed="9"/>
        <rFont val="Arial"/>
        <family val="2"/>
      </rPr>
      <t>5</t>
    </r>
  </si>
  <si>
    <r>
      <t>Intercell AG</t>
    </r>
    <r>
      <rPr>
        <b/>
        <vertAlign val="superscript"/>
        <sz val="10"/>
        <color indexed="9"/>
        <rFont val="Arial"/>
        <family val="2"/>
      </rPr>
      <t>5</t>
    </r>
  </si>
  <si>
    <t>AT0000652011</t>
  </si>
  <si>
    <r>
      <t>S &amp; T System Integration 
&amp; Technology Distribution AG</t>
    </r>
    <r>
      <rPr>
        <b/>
        <vertAlign val="superscript"/>
        <sz val="10"/>
        <color indexed="9"/>
        <rFont val="Arial"/>
        <family val="2"/>
      </rPr>
      <t>5</t>
    </r>
  </si>
  <si>
    <t>AT0000905351</t>
  </si>
  <si>
    <r>
      <t xml:space="preserve">Gegen Bareinlage / </t>
    </r>
    <r>
      <rPr>
        <sz val="10"/>
        <color indexed="45"/>
        <rFont val="Arial"/>
      </rPr>
      <t>For cash</t>
    </r>
  </si>
  <si>
    <t>Hypo Alpe-Adria-
Immobilien AG, GWS A</t>
  </si>
  <si>
    <t>AT0000637665</t>
  </si>
  <si>
    <t>104,63 (04.07.2007)</t>
  </si>
  <si>
    <t>SLAV Handel, Vertretung
und Beteiligung AG</t>
  </si>
  <si>
    <t>AT0000958707</t>
  </si>
  <si>
    <t>4 … In getrennter ISIN bis zum Dividenden Ex-Tag / With separate ISIN until the ex dividend day</t>
  </si>
  <si>
    <t xml:space="preserve">5 … Aktien aus dem Mitarbeiterbeteiligungsprogramm "ESOP" / Shares from the Employee Stock Option Plan </t>
  </si>
  <si>
    <t>Kapitalerhöhungen (nur Inland)</t>
  </si>
  <si>
    <t>Kapitalherabsetzungen</t>
  </si>
  <si>
    <r>
      <t xml:space="preserve">Inland / </t>
    </r>
    <r>
      <rPr>
        <sz val="10"/>
        <color indexed="45"/>
        <rFont val="Arial"/>
      </rPr>
      <t>Domestic</t>
    </r>
    <r>
      <rPr>
        <b/>
        <sz val="10"/>
        <color indexed="45"/>
        <rFont val="Arial"/>
      </rPr>
      <t xml:space="preserve">  </t>
    </r>
  </si>
  <si>
    <r>
      <t>OMV AG</t>
    </r>
    <r>
      <rPr>
        <b/>
        <vertAlign val="superscript"/>
        <sz val="10"/>
        <color indexed="9"/>
        <rFont val="Arial"/>
        <family val="2"/>
      </rPr>
      <t>2</t>
    </r>
  </si>
  <si>
    <t>Telekom Austria AG</t>
  </si>
  <si>
    <t>AT0000720008</t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</si>
  <si>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3</t>
    </r>
  </si>
  <si>
    <t>Mayr-Melnhof Karton AG</t>
  </si>
  <si>
    <t>AT0000938204</t>
  </si>
  <si>
    <t>AT0000630694</t>
  </si>
  <si>
    <t>1 … Anzahl der Stücke / Number of shares</t>
  </si>
  <si>
    <t>2 … siehe unter Kapitalerhöhungen - Ausübung von Bezugs- oder Wandelrechten / Compare: capital increases - exercise of subscription or conversion rights</t>
  </si>
  <si>
    <t xml:space="preserve">Genussscheine / Dividend rights certificates </t>
  </si>
  <si>
    <t>Capital decreases</t>
  </si>
  <si>
    <t xml:space="preserve">New listings or inclusions </t>
  </si>
  <si>
    <r>
      <t>Geregelter Markt</t>
    </r>
    <r>
      <rPr>
        <sz val="18"/>
        <color indexed="45"/>
        <rFont val="Arial"/>
        <family val="2"/>
      </rPr>
      <t xml:space="preserve"> / Regulated market</t>
    </r>
  </si>
  <si>
    <r>
      <t xml:space="preserve">Geregelter Markt / </t>
    </r>
    <r>
      <rPr>
        <sz val="16"/>
        <color indexed="45"/>
        <rFont val="Arial"/>
      </rPr>
      <t>Regulated market</t>
    </r>
  </si>
  <si>
    <r>
      <t xml:space="preserve">Geregelter Markt </t>
    </r>
    <r>
      <rPr>
        <sz val="16"/>
        <color indexed="45"/>
        <rFont val="Arial"/>
      </rPr>
      <t>/ Regulated market</t>
    </r>
  </si>
  <si>
    <t>Aktiensplits</t>
  </si>
  <si>
    <t>Stock splits</t>
  </si>
  <si>
    <t>Inland / Domestic</t>
  </si>
  <si>
    <t>Andritz AG</t>
  </si>
  <si>
    <t>Palfinger AG</t>
  </si>
  <si>
    <t>Rosenbauer
International AG</t>
  </si>
  <si>
    <t>AT0000730007</t>
  </si>
  <si>
    <t>AT0000758305</t>
  </si>
  <si>
    <t>AT0000922554</t>
  </si>
  <si>
    <r>
      <t xml:space="preserve">Verhältnis / </t>
    </r>
    <r>
      <rPr>
        <sz val="10"/>
        <rFont val="Arial"/>
        <family val="2"/>
      </rPr>
      <t>Ratio</t>
    </r>
  </si>
  <si>
    <t>1 : 73</t>
  </si>
  <si>
    <t>1 : 4</t>
  </si>
  <si>
    <r>
      <t xml:space="preserve">auf 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</si>
  <si>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Letzter 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2</t>
    </r>
  </si>
  <si>
    <t>DO &amp; CO
Restaurants &amp; Catering AG</t>
  </si>
  <si>
    <t>Schlumberger
Aktiengesellschaft, St</t>
  </si>
  <si>
    <t>Schlumberger
Aktiengesellschaft, Vz</t>
  </si>
  <si>
    <t>AT0000779061</t>
  </si>
  <si>
    <t>AT0000779079</t>
  </si>
  <si>
    <t>1 : 2</t>
  </si>
  <si>
    <t>1 : 10</t>
  </si>
  <si>
    <t>19,91 (16.10.2007)</t>
  </si>
  <si>
    <t>19,49 (17.10.2007)</t>
  </si>
  <si>
    <t>St = Stammaktien / Common stocks</t>
  </si>
  <si>
    <t>Vz = Vorzugsaktien / Preferred stocks</t>
  </si>
  <si>
    <t>IMMOFINANZ AG ***</t>
  </si>
  <si>
    <t>HTI HIGH TECH INDUSTRIES AG * ***</t>
  </si>
  <si>
    <t>ehemalige / former IMMOFINANZ IMMOBILIEN ANLAGEN AG, 02.01.2007</t>
  </si>
  <si>
    <t>ehemalige / former HTP HIGH TECH PLASTICS AG, 05.06.2007</t>
  </si>
  <si>
    <t>WIENER PRIVATBANK IMMOBILIENINVEST AG ***</t>
  </si>
  <si>
    <t>ehemalige / former KAPITAL&amp;WERT VERMÖGENSVERW. AG, 09.01.2007</t>
  </si>
  <si>
    <t>Ungeregelter Dritter Markt / Dritter Markt als MTF</t>
  </si>
  <si>
    <t>Unregulated Third Market / Third Market (MTF)</t>
  </si>
  <si>
    <t>5 … Amtlicher Handel / Official Market, Geregelter Freiverkehr / Second Regulated Market (former Semi-official Market), Ungeregelter Dritter Markt / Unregulated Third Market, Dritter Markt (MTF) / Third Market (MTF)</t>
  </si>
  <si>
    <t>4 … Amtlicher Handel / Official Market, Geregelter Freiverkehr / Second Regulated Market (former Semi-official Market), 
       Ungeregelter Dritter Markt / Unregulated Third Market, Dritter Markt (MTF) / Third Market (MTF)</t>
  </si>
  <si>
    <t>6 … Amtlicher Handel / Official Market, Geregelter Freiverkehr / Second Regulated Market (former Semi-official Market), Ungeregelter Dritter Markt / Unregulated Third Market, Dritter Markt (MTF) / Third Market (MTF)</t>
  </si>
  <si>
    <t>3 … Amtlicher Handel / Official Market, Geregelter Freiverkehr / Second Regulated Market (former Semi-official Market), 
        Ungeregelter Dritter Markt / Unregulated Third Market, Dritter Markt (MTF) / Third Market (MTF)</t>
  </si>
  <si>
    <t>Kapitalisierung ausländ. Titel zu Ultimo</t>
  </si>
  <si>
    <t>Kapitalisierung inländ. Titel zu Ultimo</t>
  </si>
  <si>
    <t>2 … Neues Segment mid market seit 18.06.2007 / New segment mid market since 18.06.2007</t>
  </si>
  <si>
    <r>
      <t>Durchschnittsdividenden in %</t>
    </r>
    <r>
      <rPr>
        <sz val="10"/>
        <color indexed="9"/>
        <rFont val="Arial"/>
        <family val="2"/>
      </rPr>
      <t xml:space="preserve">  
Avg. dividend payments % </t>
    </r>
  </si>
  <si>
    <r>
      <t>Ø Dividendenrendite in %</t>
    </r>
    <r>
      <rPr>
        <sz val="10"/>
        <color indexed="9"/>
        <rFont val="Arial"/>
        <family val="2"/>
      </rPr>
      <t xml:space="preserve"> 
Avg. dividend yields %</t>
    </r>
  </si>
  <si>
    <r>
      <t>Gesamtmarkt (WBI)</t>
    </r>
    <r>
      <rPr>
        <b/>
        <vertAlign val="superscript"/>
        <sz val="10"/>
        <rFont val="Arial"/>
        <family val="2"/>
      </rPr>
      <t>1</t>
    </r>
  </si>
  <si>
    <r>
      <t>ATX</t>
    </r>
    <r>
      <rPr>
        <b/>
        <vertAlign val="superscript"/>
        <sz val="10"/>
        <rFont val="Arial"/>
        <family val="2"/>
      </rPr>
      <t>1</t>
    </r>
  </si>
  <si>
    <r>
      <t>prime market</t>
    </r>
    <r>
      <rPr>
        <b/>
        <vertAlign val="superscript"/>
        <sz val="10"/>
        <rFont val="Arial"/>
        <family val="2"/>
      </rPr>
      <t>1</t>
    </r>
  </si>
  <si>
    <t>TOTAL
equity market.at</t>
  </si>
  <si>
    <t>TOTAL
bond market.at</t>
  </si>
  <si>
    <t>TOTAL 
structured products.at</t>
  </si>
  <si>
    <t>4 … Seit 8.10.2007 werden aktiv gemanagte Investmentfonds an der Wiener Börse gehandelt / Since 8.10.2007 investment funds are traded on Wiener Börse</t>
  </si>
  <si>
    <r>
      <t>Investment Fonds</t>
    </r>
    <r>
      <rPr>
        <b/>
        <vertAlign val="superscript"/>
        <sz val="10"/>
        <color indexed="9"/>
        <rFont val="Arial"/>
        <family val="2"/>
      </rPr>
      <t>4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Investment funds</t>
    </r>
    <r>
      <rPr>
        <vertAlign val="superscript"/>
        <sz val="10"/>
        <color indexed="9"/>
        <rFont val="Arial"/>
        <family val="2"/>
      </rPr>
      <t>4</t>
    </r>
  </si>
  <si>
    <r>
      <t>Jahres-Stückumsatz</t>
    </r>
    <r>
      <rPr>
        <b/>
        <vertAlign val="superscript"/>
        <sz val="10"/>
        <rFont val="Arial"/>
        <family val="2"/>
      </rPr>
      <t>1</t>
    </r>
  </si>
  <si>
    <t>2 … Seit 8.10.2007 werden aktiv gemanagte Investmentfonds an der Wiener Börse gehandelt / Since 8.10.2007 investment funds are traded on Wiener Börse</t>
  </si>
  <si>
    <t>1 … Letzter Preis des Geschäftsjahres, für das die Dividende gezahlt wurde / Last price of the financial year a dividend was paid for</t>
  </si>
  <si>
    <t>Highest daily turnover (equities)</t>
  </si>
  <si>
    <t xml:space="preserve"> Alle Indizes in EUR mit Ausnahme des RTX (USD) / All indices in EUR except RTX (USD)</t>
  </si>
  <si>
    <t>2 … Zugelassene Stücke bewertet mit dem Erstnotizpreis / Listed shares calculated on the basis of the first listed price</t>
  </si>
  <si>
    <t>3 … Handelsaussetzung ab 20.07.2007 bis zur Löschung / Trading suspension from 20.07.2007 until delisting</t>
  </si>
  <si>
    <t>CA Immobilien Anlagen 
Aktiengesellschaft</t>
  </si>
  <si>
    <t>3 … Neu begebene Stücke bewertet mit dem Bezugspreis / New listed shares calculated on the basis of the subscription price</t>
  </si>
  <si>
    <t>s IMMO INVEST 
Genussscheine 2004</t>
  </si>
  <si>
    <t>1 ... Contract value is calculated in USD and converted to EUR; all other products are calculated in EURO</t>
  </si>
  <si>
    <t>1 … Zusammensetzung zum 28.12.2007 / Composition as of 28.12.2007</t>
  </si>
  <si>
    <t>2 … GM = Geregelter Markt (Amtlicher Handel, Geregelter Freiverkehr), MTF = Multilaterales Handelssystem (Dritter Markt)
        GM = Regulated Market (Official Market, Second Regulated Market), MTF = Multilateral Trading Facility (Third Market)</t>
  </si>
  <si>
    <t>BINDER+CO AG *</t>
  </si>
  <si>
    <t>HUTTER &amp; SCHRANTZ STAHLBAU AG *</t>
  </si>
  <si>
    <t>PHION AG **</t>
  </si>
  <si>
    <t>**** … Notierungslöschungen:</t>
  </si>
  <si>
    <t>ALTRIA GROUP INC.: 30.11.2007, AT0008849429</t>
  </si>
  <si>
    <t>MEINL EUROPEAN LAND LTD.</t>
  </si>
  <si>
    <t>SW UMWELTTECHNIK AG</t>
  </si>
  <si>
    <t>DO&amp;CO RESTAURANTS&amp;CATERING AG</t>
  </si>
  <si>
    <r>
      <t>Tagesdurchschnitt in EUR</t>
    </r>
    <r>
      <rPr>
        <b/>
        <vertAlign val="superscript"/>
        <sz val="10"/>
        <rFont val="Arial"/>
        <family val="2"/>
      </rPr>
      <t>4</t>
    </r>
  </si>
  <si>
    <r>
      <t>Average daily trading volume in EUR</t>
    </r>
    <r>
      <rPr>
        <vertAlign val="superscript"/>
        <sz val="10"/>
        <rFont val="Arial"/>
        <family val="2"/>
      </rPr>
      <t>4</t>
    </r>
  </si>
  <si>
    <t>4 … Tagesdurchschnittsberechnungen anhand der angegebenen Börsetage von Seite 2 / Avg. daily trading volume calculation with trading days from page 2</t>
  </si>
  <si>
    <t>5 … nur equity market.at / equity market.at only</t>
  </si>
  <si>
    <r>
      <t>Jahres-Stückumsatz</t>
    </r>
    <r>
      <rPr>
        <b/>
        <vertAlign val="superscript"/>
        <sz val="10"/>
        <rFont val="Arial"/>
        <family val="2"/>
      </rPr>
      <t>5</t>
    </r>
  </si>
  <si>
    <r>
      <t>Annual trading volume by share</t>
    </r>
    <r>
      <rPr>
        <vertAlign val="superscript"/>
        <sz val="10"/>
        <rFont val="Arial"/>
        <family val="2"/>
      </rPr>
      <t>5</t>
    </r>
  </si>
  <si>
    <t>4 … Tagesdurchschnittsberechnungen anhand der angegebenen Börsetage von Seite 2 / Avg. daily trading volume calculation with trading days from page 2
       Seit Start des neuen Segments mid market (für Gesamt 2007): 138 Börsetage / Since start of new segment mid market (for Total 2007): 138 trading days</t>
  </si>
  <si>
    <t xml:space="preserve">  November 2007</t>
  </si>
  <si>
    <t xml:space="preserve">  December 2007</t>
  </si>
  <si>
    <r>
      <t xml:space="preserve">Marktwert / </t>
    </r>
    <r>
      <rPr>
        <sz val="10"/>
        <rFont val="Arial"/>
        <family val="2"/>
      </rPr>
      <t>Market value</t>
    </r>
    <r>
      <rPr>
        <vertAlign val="superscript"/>
        <sz val="10"/>
        <rFont val="Arial"/>
        <family val="2"/>
      </rPr>
      <t>2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</si>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</sst>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</numFmts>
  <fonts count="9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u/>
      <sz val="10"/>
      <name val="Arial"/>
    </font>
    <font>
      <b/>
      <sz val="10"/>
      <color indexed="10"/>
      <name val="Arial"/>
      <family val="2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b/>
      <sz val="24"/>
      <color indexed="45"/>
      <name val="Arial"/>
      <family val="2"/>
    </font>
    <font>
      <sz val="20"/>
      <color indexed="9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22"/>
      <color indexed="45"/>
      <name val="Arial"/>
      <family val="2"/>
    </font>
    <font>
      <sz val="20"/>
      <color indexed="45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  <font>
      <sz val="18"/>
      <color indexed="45"/>
      <name val="Arial"/>
    </font>
    <font>
      <sz val="10"/>
      <name val="Arial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23"/>
      <name val="Arial"/>
    </font>
    <font>
      <sz val="9"/>
      <name val="Arial"/>
      <family val="2"/>
    </font>
    <font>
      <b/>
      <sz val="20"/>
      <color indexed="24"/>
      <name val="Arial"/>
      <family val="2"/>
    </font>
    <font>
      <sz val="18"/>
      <color indexed="24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b/>
      <sz val="20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48"/>
      <color indexed="45"/>
      <name val="Arial"/>
      <family val="2"/>
    </font>
    <font>
      <sz val="36"/>
      <color indexed="45"/>
      <name val="Arial"/>
      <family val="2"/>
    </font>
    <font>
      <b/>
      <sz val="32"/>
      <color indexed="24"/>
      <name val="Arial"/>
      <family val="2"/>
    </font>
    <font>
      <b/>
      <sz val="30"/>
      <color indexed="24"/>
      <name val="Arial"/>
      <family val="2"/>
    </font>
    <font>
      <b/>
      <sz val="52"/>
      <color indexed="45"/>
      <name val="Arial"/>
      <family val="2"/>
    </font>
    <font>
      <sz val="32"/>
      <color indexed="24"/>
      <name val="Arial"/>
      <family val="2"/>
    </font>
    <font>
      <vertAlign val="superscript"/>
      <sz val="18"/>
      <name val="Arial"/>
      <family val="2"/>
    </font>
    <font>
      <b/>
      <sz val="50"/>
      <color indexed="45"/>
      <name val="Arial"/>
      <family val="2"/>
    </font>
    <font>
      <b/>
      <sz val="20"/>
      <color indexed="45"/>
      <name val="Arial"/>
    </font>
    <font>
      <sz val="12"/>
      <color indexed="45"/>
      <name val="Arial"/>
    </font>
    <font>
      <b/>
      <sz val="10"/>
      <color indexed="45"/>
      <name val="Arial"/>
    </font>
    <font>
      <sz val="10"/>
      <color indexed="45"/>
      <name val="Arial"/>
    </font>
    <font>
      <b/>
      <sz val="10"/>
      <color indexed="9"/>
      <name val="Arial"/>
    </font>
    <font>
      <b/>
      <sz val="10"/>
      <name val="Arial"/>
    </font>
    <font>
      <sz val="10"/>
      <color indexed="9"/>
      <name val="Arial"/>
    </font>
    <font>
      <vertAlign val="superscript"/>
      <sz val="10"/>
      <name val="Arial"/>
    </font>
    <font>
      <vertAlign val="superscript"/>
      <sz val="8"/>
      <name val="Arial"/>
    </font>
    <font>
      <b/>
      <sz val="8"/>
      <color indexed="9"/>
      <name val="Arial"/>
    </font>
    <font>
      <b/>
      <sz val="8"/>
      <color indexed="45"/>
      <name val="Arial"/>
    </font>
    <font>
      <b/>
      <sz val="8"/>
      <name val="Arial"/>
    </font>
    <font>
      <b/>
      <vertAlign val="superscript"/>
      <sz val="8"/>
      <name val="Arial"/>
    </font>
    <font>
      <b/>
      <sz val="22"/>
      <color indexed="45"/>
      <name val="Arial"/>
    </font>
    <font>
      <sz val="20"/>
      <color indexed="45"/>
      <name val="Arial"/>
    </font>
    <font>
      <b/>
      <sz val="16"/>
      <color indexed="45"/>
      <name val="Arial"/>
    </font>
    <font>
      <sz val="16"/>
      <color indexed="45"/>
      <name val="Arial"/>
    </font>
    <font>
      <b/>
      <sz val="12"/>
      <color indexed="45"/>
      <name val="Arial"/>
    </font>
    <font>
      <b/>
      <sz val="21"/>
      <color indexed="45"/>
      <name val="Arial"/>
      <family val="2"/>
    </font>
    <font>
      <sz val="19"/>
      <color indexed="45"/>
      <name val="Arial"/>
      <family val="2"/>
    </font>
    <font>
      <b/>
      <sz val="14"/>
      <color indexed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1" fillId="0" borderId="0"/>
    <xf numFmtId="0" fontId="5" fillId="0" borderId="0"/>
  </cellStyleXfs>
  <cellXfs count="511">
    <xf numFmtId="0" fontId="0" fillId="0" borderId="0" xfId="0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3" applyFont="1" applyFill="1" applyBorder="1"/>
    <xf numFmtId="4" fontId="10" fillId="0" borderId="0" xfId="3" applyNumberFormat="1" applyFont="1" applyFill="1" applyBorder="1"/>
    <xf numFmtId="4" fontId="10" fillId="0" borderId="0" xfId="3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3" applyNumberFormat="1" applyFont="1" applyFill="1" applyBorder="1"/>
    <xf numFmtId="0" fontId="2" fillId="0" borderId="0" xfId="3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3" applyFont="1" applyBorder="1" applyAlignment="1">
      <alignment horizontal="centerContinuous"/>
    </xf>
    <xf numFmtId="0" fontId="2" fillId="0" borderId="0" xfId="3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quotePrefix="1" applyFont="1" applyAlignment="1">
      <alignment horizontal="right"/>
    </xf>
    <xf numFmtId="49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3" fontId="29" fillId="0" borderId="0" xfId="0" applyNumberFormat="1" applyFont="1" applyAlignment="1">
      <alignment horizontal="right"/>
    </xf>
    <xf numFmtId="49" fontId="30" fillId="0" borderId="0" xfId="0" applyNumberFormat="1" applyFont="1"/>
    <xf numFmtId="0" fontId="3" fillId="0" borderId="0" xfId="0" applyFont="1" applyFill="1" applyBorder="1"/>
    <xf numFmtId="4" fontId="0" fillId="0" borderId="0" xfId="0" applyNumberFormat="1" applyFill="1" applyBorder="1"/>
    <xf numFmtId="0" fontId="3" fillId="0" borderId="0" xfId="0" quotePrefix="1" applyFont="1" applyFill="1" applyBorder="1" applyAlignment="1">
      <alignment horizontal="lef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3" fontId="0" fillId="0" borderId="0" xfId="0" applyNumberFormat="1"/>
    <xf numFmtId="185" fontId="33" fillId="0" borderId="0" xfId="0" applyNumberFormat="1" applyFont="1" applyFill="1"/>
    <xf numFmtId="0" fontId="34" fillId="0" borderId="0" xfId="0" applyFont="1"/>
    <xf numFmtId="14" fontId="35" fillId="2" borderId="0" xfId="0" quotePrefix="1" applyNumberFormat="1" applyFont="1" applyFill="1" applyBorder="1" applyAlignment="1">
      <alignment horizontal="left" vertical="top"/>
    </xf>
    <xf numFmtId="178" fontId="22" fillId="2" borderId="0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22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6" fillId="0" borderId="0" xfId="0" quotePrefix="1" applyFont="1" applyAlignment="1"/>
    <xf numFmtId="0" fontId="37" fillId="0" borderId="0" xfId="0" applyFont="1" applyBorder="1" applyAlignment="1">
      <alignment horizontal="left"/>
    </xf>
    <xf numFmtId="0" fontId="38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0" fontId="4" fillId="0" borderId="0" xfId="0" quotePrefix="1" applyFont="1" applyAlignment="1">
      <alignment horizontal="left"/>
    </xf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19" fillId="2" borderId="0" xfId="0" applyFont="1" applyFill="1"/>
    <xf numFmtId="0" fontId="20" fillId="2" borderId="0" xfId="0" applyFont="1" applyFill="1" applyAlignment="1">
      <alignment horizontal="right"/>
    </xf>
    <xf numFmtId="4" fontId="19" fillId="3" borderId="0" xfId="0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10" fontId="0" fillId="3" borderId="0" xfId="0" applyNumberFormat="1" applyFill="1" applyBorder="1"/>
    <xf numFmtId="4" fontId="0" fillId="3" borderId="0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0" fontId="3" fillId="3" borderId="0" xfId="0" quotePrefix="1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32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3" fontId="29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0" fontId="13" fillId="2" borderId="0" xfId="0" applyFont="1" applyFill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25" fillId="0" borderId="0" xfId="0" applyFont="1"/>
    <xf numFmtId="0" fontId="34" fillId="0" borderId="0" xfId="0" applyFont="1" applyBorder="1"/>
    <xf numFmtId="0" fontId="26" fillId="0" borderId="0" xfId="0" applyFont="1" applyBorder="1" applyAlignment="1">
      <alignment horizontal="left"/>
    </xf>
    <xf numFmtId="14" fontId="39" fillId="2" borderId="0" xfId="0" quotePrefix="1" applyNumberFormat="1" applyFont="1" applyFill="1" applyBorder="1" applyAlignment="1">
      <alignment horizontal="left" vertical="top"/>
    </xf>
    <xf numFmtId="0" fontId="39" fillId="2" borderId="0" xfId="0" quotePrefix="1" applyFont="1" applyFill="1" applyBorder="1" applyAlignment="1">
      <alignment horizontal="right" wrapText="1"/>
    </xf>
    <xf numFmtId="14" fontId="39" fillId="2" borderId="0" xfId="0" applyNumberFormat="1" applyFont="1" applyFill="1" applyBorder="1" applyAlignment="1">
      <alignment horizontal="left" vertical="top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4" fontId="7" fillId="0" borderId="0" xfId="3" quotePrefix="1" applyNumberFormat="1" applyFont="1" applyFill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quotePrefix="1" applyFont="1" applyAlignment="1">
      <alignment horizontal="left"/>
    </xf>
    <xf numFmtId="0" fontId="42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42" fillId="0" borderId="0" xfId="0" quotePrefix="1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43" fillId="0" borderId="0" xfId="0" quotePrefix="1" applyFont="1" applyBorder="1" applyAlignment="1">
      <alignment horizontal="left"/>
    </xf>
    <xf numFmtId="0" fontId="44" fillId="0" borderId="0" xfId="0" quotePrefix="1" applyFont="1" applyBorder="1" applyAlignment="1">
      <alignment horizontal="left"/>
    </xf>
    <xf numFmtId="0" fontId="41" fillId="0" borderId="0" xfId="0" quotePrefix="1" applyFont="1" applyAlignment="1">
      <alignment horizontal="left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14" fontId="13" fillId="2" borderId="0" xfId="0" quotePrefix="1" applyNumberFormat="1" applyFont="1" applyFill="1" applyBorder="1" applyAlignment="1">
      <alignment horizontal="left" wrapText="1"/>
    </xf>
    <xf numFmtId="0" fontId="47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49" fillId="0" borderId="0" xfId="0" quotePrefix="1" applyFont="1" applyBorder="1" applyAlignment="1">
      <alignment horizontal="left"/>
    </xf>
    <xf numFmtId="0" fontId="50" fillId="0" borderId="0" xfId="0" quotePrefix="1" applyFont="1" applyBorder="1" applyAlignment="1">
      <alignment horizontal="left"/>
    </xf>
    <xf numFmtId="49" fontId="3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wrapText="1"/>
    </xf>
    <xf numFmtId="49" fontId="3" fillId="4" borderId="0" xfId="0" quotePrefix="1" applyNumberFormat="1" applyFont="1" applyFill="1" applyBorder="1" applyAlignment="1">
      <alignment horizontal="center" wrapText="1"/>
    </xf>
    <xf numFmtId="49" fontId="2" fillId="3" borderId="0" xfId="0" quotePrefix="1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4" borderId="0" xfId="0" quotePrefix="1" applyNumberFormat="1" applyFont="1" applyFill="1" applyBorder="1" applyAlignment="1">
      <alignment horizontal="left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0" fontId="39" fillId="0" borderId="0" xfId="0" quotePrefix="1" applyFont="1" applyFill="1" applyBorder="1" applyAlignment="1">
      <alignment horizontal="right" wrapText="1"/>
    </xf>
    <xf numFmtId="1" fontId="3" fillId="4" borderId="0" xfId="0" applyNumberFormat="1" applyFont="1" applyFill="1" applyBorder="1" applyAlignment="1">
      <alignment horizontal="center" wrapText="1"/>
    </xf>
    <xf numFmtId="49" fontId="2" fillId="3" borderId="0" xfId="0" quotePrefix="1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3" fontId="13" fillId="0" borderId="0" xfId="1" applyNumberFormat="1" applyFont="1" applyFill="1" applyBorder="1"/>
    <xf numFmtId="3" fontId="13" fillId="0" borderId="0" xfId="0" applyNumberFormat="1" applyFont="1" applyFill="1"/>
    <xf numFmtId="0" fontId="19" fillId="0" borderId="0" xfId="0" applyFont="1" applyFill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0" fontId="0" fillId="2" borderId="0" xfId="0" applyFill="1" applyBorder="1"/>
    <xf numFmtId="49" fontId="13" fillId="2" borderId="0" xfId="0" applyNumberFormat="1" applyFont="1" applyFill="1" applyBorder="1"/>
    <xf numFmtId="1" fontId="2" fillId="3" borderId="0" xfId="0" applyNumberFormat="1" applyFont="1" applyFill="1" applyBorder="1"/>
    <xf numFmtId="1" fontId="3" fillId="4" borderId="0" xfId="0" quotePrefix="1" applyNumberFormat="1" applyFont="1" applyFill="1" applyBorder="1" applyAlignment="1">
      <alignment horizontal="center" wrapText="1"/>
    </xf>
    <xf numFmtId="0" fontId="0" fillId="3" borderId="0" xfId="0" applyFill="1" applyBorder="1"/>
    <xf numFmtId="1" fontId="2" fillId="3" borderId="0" xfId="0" applyNumberFormat="1" applyFont="1" applyFill="1" applyBorder="1" applyAlignment="1">
      <alignment horizontal="left"/>
    </xf>
    <xf numFmtId="49" fontId="3" fillId="0" borderId="0" xfId="1" quotePrefix="1" applyNumberFormat="1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1" fontId="2" fillId="4" borderId="0" xfId="0" applyNumberFormat="1" applyFont="1" applyFill="1" applyBorder="1"/>
    <xf numFmtId="0" fontId="0" fillId="4" borderId="0" xfId="0" applyFill="1" applyBorder="1"/>
    <xf numFmtId="1" fontId="3" fillId="3" borderId="0" xfId="0" quotePrefix="1" applyNumberFormat="1" applyFont="1" applyFill="1" applyBorder="1" applyAlignment="1">
      <alignment horizontal="center" wrapText="1"/>
    </xf>
    <xf numFmtId="14" fontId="13" fillId="2" borderId="0" xfId="0" quotePrefix="1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/>
    <xf numFmtId="0" fontId="19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applyFont="1" applyFill="1"/>
    <xf numFmtId="0" fontId="24" fillId="0" borderId="0" xfId="0" applyFont="1" applyAlignment="1">
      <alignment horizontal="left"/>
    </xf>
    <xf numFmtId="0" fontId="20" fillId="0" borderId="0" xfId="0" applyFont="1" applyFill="1" applyAlignment="1">
      <alignment horizontal="right"/>
    </xf>
    <xf numFmtId="4" fontId="19" fillId="0" borderId="0" xfId="0" applyNumberFormat="1" applyFont="1" applyFill="1"/>
    <xf numFmtId="14" fontId="19" fillId="0" borderId="0" xfId="0" applyNumberFormat="1" applyFont="1" applyFill="1"/>
    <xf numFmtId="0" fontId="11" fillId="0" borderId="0" xfId="0" applyFont="1" applyFill="1" applyAlignment="1">
      <alignment horizontal="right"/>
    </xf>
    <xf numFmtId="0" fontId="24" fillId="0" borderId="0" xfId="0" quotePrefix="1" applyFont="1" applyFill="1" applyAlignment="1">
      <alignment horizontal="left"/>
    </xf>
    <xf numFmtId="0" fontId="40" fillId="0" borderId="0" xfId="0" quotePrefix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21" fillId="0" borderId="0" xfId="0" quotePrefix="1" applyFont="1" applyFill="1" applyAlignment="1">
      <alignment horizontal="left"/>
    </xf>
    <xf numFmtId="14" fontId="19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23" fillId="3" borderId="0" xfId="0" applyFont="1" applyFill="1" applyAlignment="1">
      <alignment horizontal="left"/>
    </xf>
    <xf numFmtId="3" fontId="19" fillId="3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left"/>
    </xf>
    <xf numFmtId="14" fontId="13" fillId="2" borderId="0" xfId="0" applyNumberFormat="1" applyFont="1" applyFill="1" applyBorder="1" applyAlignment="1">
      <alignment horizontal="left" vertical="top"/>
    </xf>
    <xf numFmtId="14" fontId="13" fillId="2" borderId="0" xfId="0" quotePrefix="1" applyNumberFormat="1" applyFont="1" applyFill="1" applyBorder="1" applyAlignment="1">
      <alignment horizontal="left" vertical="top"/>
    </xf>
    <xf numFmtId="0" fontId="57" fillId="2" borderId="0" xfId="0" applyFont="1" applyFill="1"/>
    <xf numFmtId="0" fontId="49" fillId="0" borderId="0" xfId="0" applyFont="1" applyBorder="1" applyAlignment="1">
      <alignment horizontal="left"/>
    </xf>
    <xf numFmtId="0" fontId="58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/>
    </xf>
    <xf numFmtId="0" fontId="58" fillId="0" borderId="0" xfId="0" applyFont="1" applyFill="1" applyAlignment="1">
      <alignment horizontal="left"/>
    </xf>
    <xf numFmtId="0" fontId="58" fillId="0" borderId="0" xfId="0" applyFont="1"/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0" fontId="54" fillId="0" borderId="0" xfId="0" quotePrefix="1" applyFont="1" applyFill="1" applyAlignment="1">
      <alignment horizontal="left"/>
    </xf>
    <xf numFmtId="49" fontId="2" fillId="0" borderId="0" xfId="1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left"/>
    </xf>
    <xf numFmtId="0" fontId="58" fillId="0" borderId="0" xfId="0" quotePrefix="1" applyFont="1" applyFill="1" applyBorder="1" applyAlignment="1">
      <alignment horizontal="left"/>
    </xf>
    <xf numFmtId="3" fontId="19" fillId="0" borderId="0" xfId="0" applyNumberFormat="1" applyFont="1"/>
    <xf numFmtId="0" fontId="21" fillId="0" borderId="0" xfId="0" applyFont="1" applyAlignment="1">
      <alignment horizontal="left"/>
    </xf>
    <xf numFmtId="0" fontId="3" fillId="0" borderId="0" xfId="0" applyNumberFormat="1" applyFont="1" applyFill="1"/>
    <xf numFmtId="0" fontId="47" fillId="0" borderId="0" xfId="0" quotePrefix="1" applyFont="1" applyAlignment="1">
      <alignment horizontal="left"/>
    </xf>
    <xf numFmtId="0" fontId="47" fillId="0" borderId="0" xfId="0" quotePrefix="1" applyFont="1" applyAlignment="1">
      <alignment horizontal="left" wrapText="1"/>
    </xf>
    <xf numFmtId="0" fontId="3" fillId="5" borderId="0" xfId="0" quotePrefix="1" applyFont="1" applyFill="1" applyBorder="1" applyAlignment="1">
      <alignment horizontal="left"/>
    </xf>
    <xf numFmtId="181" fontId="0" fillId="3" borderId="0" xfId="0" applyNumberFormat="1" applyFill="1" applyBorder="1"/>
    <xf numFmtId="181" fontId="2" fillId="3" borderId="0" xfId="0" applyNumberFormat="1" applyFont="1" applyFill="1" applyBorder="1" applyAlignment="1">
      <alignment horizontal="right"/>
    </xf>
    <xf numFmtId="181" fontId="0" fillId="5" borderId="0" xfId="0" applyNumberFormat="1" applyFill="1" applyBorder="1"/>
    <xf numFmtId="181" fontId="2" fillId="5" borderId="0" xfId="0" applyNumberFormat="1" applyFont="1" applyFill="1" applyBorder="1" applyAlignment="1">
      <alignment horizontal="right"/>
    </xf>
    <xf numFmtId="0" fontId="58" fillId="0" borderId="0" xfId="2" quotePrefix="1" applyFont="1" applyAlignment="1">
      <alignment horizontal="right"/>
    </xf>
    <xf numFmtId="0" fontId="59" fillId="0" borderId="0" xfId="0" quotePrefix="1" applyFont="1" applyBorder="1" applyAlignment="1">
      <alignment horizontal="left"/>
    </xf>
    <xf numFmtId="0" fontId="60" fillId="0" borderId="0" xfId="0" quotePrefix="1" applyFont="1" applyBorder="1" applyAlignment="1">
      <alignment horizontal="left"/>
    </xf>
    <xf numFmtId="0" fontId="13" fillId="2" borderId="0" xfId="0" quotePrefix="1" applyFont="1" applyFill="1" applyAlignment="1">
      <alignment horizontal="center"/>
    </xf>
    <xf numFmtId="0" fontId="45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Continuous"/>
    </xf>
    <xf numFmtId="0" fontId="25" fillId="0" borderId="0" xfId="0" applyFont="1" applyFill="1"/>
    <xf numFmtId="0" fontId="16" fillId="0" borderId="0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16" fillId="0" borderId="0" xfId="3" applyFont="1" applyFill="1" applyBorder="1"/>
    <xf numFmtId="0" fontId="9" fillId="0" borderId="0" xfId="3" applyFont="1" applyFill="1" applyBorder="1"/>
    <xf numFmtId="3" fontId="9" fillId="0" borderId="0" xfId="3" applyNumberFormat="1" applyFont="1" applyFill="1" applyBorder="1"/>
    <xf numFmtId="0" fontId="17" fillId="0" borderId="0" xfId="3" applyFont="1" applyFill="1" applyBorder="1"/>
    <xf numFmtId="4" fontId="9" fillId="0" borderId="0" xfId="3" applyNumberFormat="1" applyFont="1" applyFill="1" applyBorder="1"/>
    <xf numFmtId="4" fontId="9" fillId="0" borderId="0" xfId="3" applyNumberFormat="1" applyFont="1" applyFill="1" applyBorder="1" applyAlignment="1">
      <alignment horizontal="center"/>
    </xf>
    <xf numFmtId="182" fontId="9" fillId="0" borderId="0" xfId="3" applyNumberFormat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182" fontId="9" fillId="0" borderId="0" xfId="3" applyNumberFormat="1" applyFont="1" applyFill="1" applyBorder="1" applyAlignment="1"/>
    <xf numFmtId="4" fontId="16" fillId="0" borderId="0" xfId="3" applyNumberFormat="1" applyFont="1" applyFill="1" applyBorder="1"/>
    <xf numFmtId="4" fontId="16" fillId="0" borderId="0" xfId="3" applyNumberFormat="1" applyFont="1" applyFill="1" applyBorder="1" applyAlignment="1">
      <alignment horizontal="center"/>
    </xf>
    <xf numFmtId="182" fontId="16" fillId="0" borderId="0" xfId="3" applyNumberFormat="1" applyFont="1" applyFill="1" applyBorder="1"/>
    <xf numFmtId="180" fontId="7" fillId="0" borderId="0" xfId="3" applyNumberFormat="1" applyFont="1" applyFill="1" applyBorder="1" applyAlignment="1">
      <alignment horizontal="right"/>
    </xf>
    <xf numFmtId="181" fontId="7" fillId="0" borderId="0" xfId="3" applyNumberFormat="1" applyFont="1" applyFill="1" applyBorder="1" applyAlignment="1">
      <alignment horizontal="right"/>
    </xf>
    <xf numFmtId="0" fontId="0" fillId="0" borderId="0" xfId="0" applyFill="1" applyAlignment="1"/>
    <xf numFmtId="3" fontId="7" fillId="0" borderId="0" xfId="3" applyNumberFormat="1" applyFont="1" applyBorder="1"/>
    <xf numFmtId="3" fontId="62" fillId="0" borderId="0" xfId="3" applyNumberFormat="1" applyFont="1" applyBorder="1"/>
    <xf numFmtId="17" fontId="63" fillId="2" borderId="0" xfId="3" applyNumberFormat="1" applyFont="1" applyFill="1" applyBorder="1"/>
    <xf numFmtId="0" fontId="46" fillId="2" borderId="0" xfId="3" applyNumberFormat="1" applyFont="1" applyFill="1" applyBorder="1" applyAlignment="1">
      <alignment horizontal="right"/>
    </xf>
    <xf numFmtId="17" fontId="46" fillId="2" borderId="0" xfId="3" applyNumberFormat="1" applyFont="1" applyFill="1" applyBorder="1" applyAlignment="1">
      <alignment horizontal="right"/>
    </xf>
    <xf numFmtId="17" fontId="64" fillId="2" borderId="0" xfId="3" applyNumberFormat="1" applyFont="1" applyFill="1" applyBorder="1" applyAlignment="1">
      <alignment horizontal="right"/>
    </xf>
    <xf numFmtId="3" fontId="63" fillId="2" borderId="0" xfId="3" applyNumberFormat="1" applyFont="1" applyFill="1" applyBorder="1"/>
    <xf numFmtId="3" fontId="46" fillId="2" borderId="0" xfId="3" applyNumberFormat="1" applyFont="1" applyFill="1" applyBorder="1"/>
    <xf numFmtId="0" fontId="65" fillId="0" borderId="0" xfId="0" applyFont="1"/>
    <xf numFmtId="3" fontId="65" fillId="0" borderId="0" xfId="3" applyNumberFormat="1" applyFont="1" applyBorder="1"/>
    <xf numFmtId="3" fontId="62" fillId="0" borderId="0" xfId="3" applyNumberFormat="1" applyFont="1" applyFill="1" applyBorder="1"/>
    <xf numFmtId="3" fontId="64" fillId="2" borderId="0" xfId="3" applyNumberFormat="1" applyFont="1" applyFill="1" applyBorder="1" applyAlignment="1">
      <alignment horizontal="left" vertical="center" wrapText="1"/>
    </xf>
    <xf numFmtId="3" fontId="66" fillId="2" borderId="0" xfId="3" applyNumberFormat="1" applyFont="1" applyFill="1" applyBorder="1" applyAlignment="1">
      <alignment horizontal="left" vertical="center" wrapText="1"/>
    </xf>
    <xf numFmtId="3" fontId="66" fillId="2" borderId="0" xfId="3" applyNumberFormat="1" applyFont="1" applyFill="1" applyBorder="1"/>
    <xf numFmtId="0" fontId="64" fillId="2" borderId="0" xfId="3" applyFont="1" applyFill="1" applyBorder="1"/>
    <xf numFmtId="3" fontId="65" fillId="5" borderId="0" xfId="3" applyNumberFormat="1" applyFont="1" applyFill="1" applyBorder="1"/>
    <xf numFmtId="3" fontId="9" fillId="5" borderId="0" xfId="3" applyNumberFormat="1" applyFont="1" applyFill="1" applyBorder="1"/>
    <xf numFmtId="3" fontId="65" fillId="3" borderId="0" xfId="3" applyNumberFormat="1" applyFont="1" applyFill="1" applyBorder="1"/>
    <xf numFmtId="3" fontId="9" fillId="5" borderId="0" xfId="3" applyNumberFormat="1" applyFont="1" applyFill="1" applyBorder="1" applyAlignment="1">
      <alignment horizontal="right"/>
    </xf>
    <xf numFmtId="3" fontId="65" fillId="5" borderId="0" xfId="3" applyNumberFormat="1" applyFont="1" applyFill="1" applyBorder="1" applyAlignment="1">
      <alignment horizontal="right"/>
    </xf>
    <xf numFmtId="0" fontId="46" fillId="2" borderId="0" xfId="3" applyFont="1" applyFill="1" applyBorder="1"/>
    <xf numFmtId="3" fontId="62" fillId="3" borderId="0" xfId="3" applyNumberFormat="1" applyFont="1" applyFill="1" applyBorder="1" applyAlignment="1">
      <alignment horizontal="left"/>
    </xf>
    <xf numFmtId="3" fontId="62" fillId="3" borderId="0" xfId="3" applyNumberFormat="1" applyFont="1" applyFill="1" applyBorder="1"/>
    <xf numFmtId="0" fontId="2" fillId="0" borderId="0" xfId="0" applyFont="1" applyBorder="1"/>
    <xf numFmtId="0" fontId="2" fillId="0" borderId="0" xfId="0" applyFont="1"/>
    <xf numFmtId="3" fontId="64" fillId="2" borderId="0" xfId="3" applyNumberFormat="1" applyFont="1" applyFill="1" applyBorder="1"/>
    <xf numFmtId="3" fontId="62" fillId="3" borderId="0" xfId="3" applyNumberFormat="1" applyFont="1" applyFill="1" applyBorder="1" applyAlignment="1">
      <alignment horizontal="left" wrapText="1"/>
    </xf>
    <xf numFmtId="3" fontId="65" fillId="5" borderId="0" xfId="3" applyNumberFormat="1" applyFont="1" applyFill="1" applyBorder="1" applyAlignment="1">
      <alignment horizontal="left"/>
    </xf>
    <xf numFmtId="3" fontId="65" fillId="3" borderId="0" xfId="3" applyNumberFormat="1" applyFont="1" applyFill="1" applyBorder="1" applyAlignment="1">
      <alignment horizontal="right"/>
    </xf>
    <xf numFmtId="3" fontId="64" fillId="2" borderId="0" xfId="3" applyNumberFormat="1" applyFont="1" applyFill="1" applyBorder="1" applyAlignment="1">
      <alignment vertical="center"/>
    </xf>
    <xf numFmtId="0" fontId="67" fillId="0" borderId="0" xfId="0" quotePrefix="1" applyFont="1" applyBorder="1" applyAlignment="1">
      <alignment horizontal="left"/>
    </xf>
    <xf numFmtId="0" fontId="68" fillId="0" borderId="0" xfId="0" quotePrefix="1" applyFont="1" applyBorder="1" applyAlignment="1">
      <alignment horizontal="left"/>
    </xf>
    <xf numFmtId="3" fontId="69" fillId="0" borderId="0" xfId="3" quotePrefix="1" applyNumberFormat="1" applyFont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70" fillId="0" borderId="0" xfId="3" applyNumberFormat="1" applyFont="1" applyBorder="1" applyAlignment="1">
      <alignment horizontal="left"/>
    </xf>
    <xf numFmtId="3" fontId="65" fillId="0" borderId="0" xfId="3" applyNumberFormat="1" applyFont="1" applyFill="1" applyBorder="1"/>
    <xf numFmtId="3" fontId="8" fillId="0" borderId="0" xfId="3" applyNumberFormat="1" applyFont="1" applyFill="1" applyBorder="1"/>
    <xf numFmtId="3" fontId="64" fillId="2" borderId="0" xfId="3" applyNumberFormat="1" applyFont="1" applyFill="1" applyBorder="1" applyAlignment="1">
      <alignment horizontal="right"/>
    </xf>
    <xf numFmtId="1" fontId="63" fillId="2" borderId="0" xfId="3" applyNumberFormat="1" applyFont="1" applyFill="1" applyBorder="1"/>
    <xf numFmtId="1" fontId="17" fillId="2" borderId="0" xfId="3" applyNumberFormat="1" applyFont="1" applyFill="1" applyBorder="1"/>
    <xf numFmtId="14" fontId="63" fillId="2" borderId="0" xfId="3" applyNumberFormat="1" applyFont="1" applyFill="1" applyBorder="1"/>
    <xf numFmtId="14" fontId="63" fillId="2" borderId="0" xfId="3" applyNumberFormat="1" applyFont="1" applyFill="1" applyBorder="1" applyAlignment="1">
      <alignment horizontal="right"/>
    </xf>
    <xf numFmtId="0" fontId="65" fillId="0" borderId="0" xfId="0" applyFont="1" applyFill="1" applyBorder="1"/>
    <xf numFmtId="3" fontId="62" fillId="3" borderId="0" xfId="3" applyNumberFormat="1" applyFont="1" applyFill="1" applyBorder="1" applyAlignment="1">
      <alignment horizontal="right"/>
    </xf>
    <xf numFmtId="3" fontId="64" fillId="2" borderId="0" xfId="3" applyNumberFormat="1" applyFont="1" applyFill="1" applyBorder="1" applyAlignment="1">
      <alignment horizontal="left"/>
    </xf>
    <xf numFmtId="0" fontId="71" fillId="0" borderId="0" xfId="0" quotePrefix="1" applyFont="1" applyBorder="1" applyAlignment="1">
      <alignment horizontal="left"/>
    </xf>
    <xf numFmtId="17" fontId="65" fillId="0" borderId="0" xfId="3" applyNumberFormat="1" applyFont="1" applyBorder="1"/>
    <xf numFmtId="3" fontId="65" fillId="0" borderId="0" xfId="3" applyNumberFormat="1" applyFont="1" applyBorder="1" applyAlignment="1">
      <alignment horizontal="left"/>
    </xf>
    <xf numFmtId="180" fontId="65" fillId="0" borderId="0" xfId="3" applyNumberFormat="1" applyFont="1" applyBorder="1" applyAlignment="1">
      <alignment horizontal="right"/>
    </xf>
    <xf numFmtId="17" fontId="17" fillId="2" borderId="0" xfId="3" applyNumberFormat="1" applyFont="1" applyFill="1" applyBorder="1"/>
    <xf numFmtId="180" fontId="63" fillId="2" borderId="0" xfId="3" applyNumberFormat="1" applyFont="1" applyFill="1" applyBorder="1" applyAlignment="1">
      <alignment horizontal="right"/>
    </xf>
    <xf numFmtId="181" fontId="63" fillId="2" borderId="0" xfId="3" applyNumberFormat="1" applyFont="1" applyFill="1" applyBorder="1" applyAlignment="1">
      <alignment horizontal="right"/>
    </xf>
    <xf numFmtId="17" fontId="66" fillId="2" borderId="0" xfId="3" applyNumberFormat="1" applyFont="1" applyFill="1" applyBorder="1" applyAlignment="1">
      <alignment horizontal="right"/>
    </xf>
    <xf numFmtId="3" fontId="63" fillId="2" borderId="0" xfId="3" applyNumberFormat="1" applyFont="1" applyFill="1" applyBorder="1" applyAlignment="1">
      <alignment horizontal="left"/>
    </xf>
    <xf numFmtId="0" fontId="65" fillId="0" borderId="0" xfId="0" applyFont="1" applyBorder="1"/>
    <xf numFmtId="4" fontId="66" fillId="2" borderId="0" xfId="3" applyNumberFormat="1" applyFont="1" applyFill="1" applyBorder="1"/>
    <xf numFmtId="4" fontId="63" fillId="2" borderId="0" xfId="3" applyNumberFormat="1" applyFont="1" applyFill="1" applyBorder="1"/>
    <xf numFmtId="4" fontId="65" fillId="5" borderId="0" xfId="3" applyNumberFormat="1" applyFont="1" applyFill="1" applyBorder="1"/>
    <xf numFmtId="4" fontId="65" fillId="3" borderId="0" xfId="3" applyNumberFormat="1" applyFont="1" applyFill="1" applyBorder="1"/>
    <xf numFmtId="4" fontId="65" fillId="5" borderId="0" xfId="3" applyNumberFormat="1" applyFont="1" applyFill="1" applyBorder="1" applyAlignment="1">
      <alignment horizontal="right"/>
    </xf>
    <xf numFmtId="4" fontId="62" fillId="3" borderId="0" xfId="3" applyNumberFormat="1" applyFont="1" applyFill="1" applyBorder="1"/>
    <xf numFmtId="4" fontId="65" fillId="3" borderId="0" xfId="3" applyNumberFormat="1" applyFont="1" applyFill="1" applyBorder="1" applyAlignment="1">
      <alignment horizontal="right"/>
    </xf>
    <xf numFmtId="0" fontId="63" fillId="2" borderId="0" xfId="0" applyFont="1" applyFill="1" applyBorder="1"/>
    <xf numFmtId="4" fontId="64" fillId="2" borderId="0" xfId="3" applyNumberFormat="1" applyFont="1" applyFill="1" applyBorder="1" applyAlignment="1">
      <alignment vertical="center"/>
    </xf>
    <xf numFmtId="3" fontId="2" fillId="0" borderId="0" xfId="3" applyNumberFormat="1" applyFont="1" applyBorder="1"/>
    <xf numFmtId="2" fontId="2" fillId="0" borderId="0" xfId="3" applyNumberFormat="1" applyFont="1" applyBorder="1"/>
    <xf numFmtId="4" fontId="7" fillId="0" borderId="0" xfId="3" applyNumberFormat="1" applyFont="1" applyBorder="1" applyAlignment="1">
      <alignment horizontal="right"/>
    </xf>
    <xf numFmtId="3" fontId="9" fillId="0" borderId="0" xfId="3" applyNumberFormat="1" applyFont="1" applyBorder="1"/>
    <xf numFmtId="3" fontId="69" fillId="0" borderId="0" xfId="3" applyNumberFormat="1" applyFont="1" applyBorder="1" applyAlignment="1">
      <alignment horizontal="left"/>
    </xf>
    <xf numFmtId="3" fontId="65" fillId="5" borderId="0" xfId="3" quotePrefix="1" applyNumberFormat="1" applyFont="1" applyFill="1" applyBorder="1" applyAlignment="1">
      <alignment horizontal="left"/>
    </xf>
    <xf numFmtId="3" fontId="8" fillId="0" borderId="0" xfId="3" applyNumberFormat="1" applyFont="1" applyBorder="1"/>
    <xf numFmtId="4" fontId="62" fillId="3" borderId="0" xfId="3" applyNumberFormat="1" applyFont="1" applyFill="1" applyBorder="1" applyAlignment="1">
      <alignment horizontal="right"/>
    </xf>
    <xf numFmtId="4" fontId="66" fillId="2" borderId="0" xfId="3" applyNumberFormat="1" applyFont="1" applyFill="1" applyBorder="1" applyAlignment="1">
      <alignment horizontal="right" vertical="center"/>
    </xf>
    <xf numFmtId="4" fontId="64" fillId="2" borderId="0" xfId="3" applyNumberFormat="1" applyFont="1" applyFill="1" applyBorder="1" applyAlignment="1">
      <alignment horizontal="right" vertical="center"/>
    </xf>
    <xf numFmtId="3" fontId="62" fillId="0" borderId="0" xfId="3" applyNumberFormat="1" applyFont="1" applyFill="1" applyBorder="1" applyAlignment="1">
      <alignment vertical="center"/>
    </xf>
    <xf numFmtId="4" fontId="62" fillId="0" borderId="0" xfId="3" applyNumberFormat="1" applyFont="1" applyFill="1" applyBorder="1" applyAlignment="1">
      <alignment horizontal="right" vertical="center"/>
    </xf>
    <xf numFmtId="4" fontId="62" fillId="0" borderId="0" xfId="3" applyNumberFormat="1" applyFont="1" applyFill="1" applyBorder="1" applyAlignment="1">
      <alignment vertical="center"/>
    </xf>
    <xf numFmtId="0" fontId="2" fillId="0" borderId="0" xfId="3" applyFont="1" applyBorder="1"/>
    <xf numFmtId="0" fontId="7" fillId="0" borderId="0" xfId="3" quotePrefix="1" applyFont="1" applyFill="1" applyAlignment="1">
      <alignment horizontal="left" vertical="center"/>
    </xf>
    <xf numFmtId="0" fontId="74" fillId="0" borderId="0" xfId="0" quotePrefix="1" applyFont="1" applyBorder="1" applyAlignment="1">
      <alignment horizontal="left"/>
    </xf>
    <xf numFmtId="14" fontId="39" fillId="0" borderId="0" xfId="0" quotePrefix="1" applyNumberFormat="1" applyFont="1" applyFill="1" applyBorder="1" applyAlignment="1">
      <alignment horizontal="right" vertical="top"/>
    </xf>
    <xf numFmtId="14" fontId="12" fillId="0" borderId="0" xfId="0" quotePrefix="1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5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49" fontId="3" fillId="0" borderId="0" xfId="0" quotePrefix="1" applyNumberFormat="1" applyFont="1" applyFill="1" applyBorder="1" applyAlignment="1">
      <alignment horizontal="right" wrapText="1"/>
    </xf>
    <xf numFmtId="0" fontId="76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36" fillId="0" borderId="0" xfId="0" applyFont="1" applyAlignment="1">
      <alignment horizontal="left"/>
    </xf>
    <xf numFmtId="0" fontId="77" fillId="2" borderId="0" xfId="0" applyFont="1" applyFill="1" applyAlignment="1">
      <alignment horizontal="left" vertical="center" wrapText="1"/>
    </xf>
    <xf numFmtId="0" fontId="79" fillId="2" borderId="0" xfId="0" quotePrefix="1" applyFont="1" applyFill="1" applyAlignment="1">
      <alignment horizontal="right" vertical="top" wrapText="1"/>
    </xf>
    <xf numFmtId="0" fontId="79" fillId="2" borderId="0" xfId="0" applyFont="1" applyFill="1" applyAlignment="1">
      <alignment horizontal="right" vertical="top" wrapText="1"/>
    </xf>
    <xf numFmtId="0" fontId="8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14" fontId="0" fillId="3" borderId="0" xfId="0" applyNumberFormat="1" applyFill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0" fontId="3" fillId="3" borderId="0" xfId="0" quotePrefix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right" wrapText="1"/>
    </xf>
    <xf numFmtId="0" fontId="79" fillId="2" borderId="0" xfId="0" applyFont="1" applyFill="1" applyAlignment="1">
      <alignment horizontal="right" vertical="center" wrapText="1"/>
    </xf>
    <xf numFmtId="0" fontId="79" fillId="2" borderId="0" xfId="0" quotePrefix="1" applyFont="1" applyFill="1" applyAlignment="1">
      <alignment horizontal="right" vertical="center" wrapText="1"/>
    </xf>
    <xf numFmtId="0" fontId="81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77" fillId="2" borderId="0" xfId="0" applyFont="1" applyFill="1" applyAlignment="1">
      <alignment horizontal="left" vertical="center"/>
    </xf>
    <xf numFmtId="0" fontId="79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79" fillId="2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left" vertical="center" wrapText="1"/>
    </xf>
    <xf numFmtId="0" fontId="58" fillId="0" borderId="0" xfId="0" applyFont="1" applyAlignment="1">
      <alignment vertical="top"/>
    </xf>
    <xf numFmtId="0" fontId="0" fillId="0" borderId="0" xfId="0" applyAlignment="1">
      <alignment vertical="top"/>
    </xf>
    <xf numFmtId="0" fontId="83" fillId="0" borderId="0" xfId="0" applyFont="1"/>
    <xf numFmtId="0" fontId="4" fillId="2" borderId="0" xfId="0" applyFont="1" applyFill="1"/>
    <xf numFmtId="0" fontId="84" fillId="2" borderId="0" xfId="0" applyFont="1" applyFill="1" applyAlignment="1">
      <alignment horizontal="right"/>
    </xf>
    <xf numFmtId="0" fontId="85" fillId="4" borderId="0" xfId="0" quotePrefix="1" applyFont="1" applyFill="1" applyAlignment="1">
      <alignment horizontal="left"/>
    </xf>
    <xf numFmtId="4" fontId="4" fillId="4" borderId="0" xfId="0" applyNumberFormat="1" applyFont="1" applyFill="1" applyAlignment="1">
      <alignment horizontal="right"/>
    </xf>
    <xf numFmtId="4" fontId="4" fillId="4" borderId="0" xfId="0" applyNumberFormat="1" applyFont="1" applyFill="1"/>
    <xf numFmtId="49" fontId="4" fillId="4" borderId="0" xfId="0" quotePrefix="1" applyNumberFormat="1" applyFont="1" applyFill="1" applyAlignment="1">
      <alignment horizontal="right"/>
    </xf>
    <xf numFmtId="0" fontId="86" fillId="3" borderId="0" xfId="0" quotePrefix="1" applyFont="1" applyFill="1" applyAlignment="1">
      <alignment horizontal="left"/>
    </xf>
    <xf numFmtId="4" fontId="4" fillId="3" borderId="0" xfId="0" applyNumberFormat="1" applyFont="1" applyFill="1"/>
    <xf numFmtId="0" fontId="4" fillId="3" borderId="0" xfId="0" applyFont="1" applyFill="1"/>
    <xf numFmtId="14" fontId="4" fillId="3" borderId="0" xfId="0" applyNumberFormat="1" applyFont="1" applyFill="1" applyAlignment="1">
      <alignment horizontal="right"/>
    </xf>
    <xf numFmtId="14" fontId="4" fillId="3" borderId="0" xfId="0" applyNumberFormat="1" applyFont="1" applyFill="1"/>
    <xf numFmtId="0" fontId="4" fillId="3" borderId="0" xfId="0" quotePrefix="1" applyFont="1" applyFill="1" applyAlignment="1">
      <alignment horizontal="left"/>
    </xf>
    <xf numFmtId="49" fontId="4" fillId="4" borderId="0" xfId="0" applyNumberFormat="1" applyFont="1" applyFill="1" applyAlignment="1">
      <alignment horizontal="right"/>
    </xf>
    <xf numFmtId="0" fontId="84" fillId="2" borderId="0" xfId="0" quotePrefix="1" applyFont="1" applyFill="1" applyAlignment="1">
      <alignment horizontal="right"/>
    </xf>
    <xf numFmtId="0" fontId="88" fillId="0" borderId="0" xfId="0" applyFont="1" applyAlignment="1">
      <alignment horizontal="left"/>
    </xf>
    <xf numFmtId="0" fontId="43" fillId="0" borderId="0" xfId="0" quotePrefix="1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77" fillId="2" borderId="0" xfId="0" applyFont="1" applyFill="1" applyAlignment="1">
      <alignment horizontal="left" vertical="top" wrapText="1"/>
    </xf>
    <xf numFmtId="0" fontId="88" fillId="0" borderId="0" xfId="0" quotePrefix="1" applyFont="1" applyAlignment="1">
      <alignment horizontal="left"/>
    </xf>
    <xf numFmtId="0" fontId="89" fillId="0" borderId="0" xfId="0" quotePrefix="1" applyFont="1" applyAlignment="1">
      <alignment horizontal="left"/>
    </xf>
    <xf numFmtId="0" fontId="80" fillId="2" borderId="0" xfId="0" applyFont="1" applyFill="1" applyAlignment="1">
      <alignment horizontal="right" vertical="center" wrapText="1"/>
    </xf>
    <xf numFmtId="0" fontId="80" fillId="2" borderId="0" xfId="0" applyFont="1" applyFill="1" applyAlignment="1">
      <alignment horizontal="left" vertical="center" wrapText="1"/>
    </xf>
    <xf numFmtId="0" fontId="79" fillId="2" borderId="0" xfId="0" applyFont="1" applyFill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58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  <xf numFmtId="0" fontId="90" fillId="0" borderId="0" xfId="0" quotePrefix="1" applyFont="1" applyAlignment="1">
      <alignment horizontal="left"/>
    </xf>
    <xf numFmtId="0" fontId="75" fillId="0" borderId="0" xfId="0" applyFont="1"/>
    <xf numFmtId="0" fontId="8" fillId="0" borderId="0" xfId="0" applyFont="1"/>
    <xf numFmtId="0" fontId="77" fillId="2" borderId="0" xfId="0" applyFont="1" applyFill="1" applyAlignment="1">
      <alignment horizontal="left" vertical="top"/>
    </xf>
    <xf numFmtId="49" fontId="0" fillId="3" borderId="0" xfId="0" applyNumberFormat="1" applyFill="1" applyAlignment="1">
      <alignment horizontal="right" wrapText="1"/>
    </xf>
    <xf numFmtId="0" fontId="0" fillId="3" borderId="0" xfId="0" quotePrefix="1" applyFill="1" applyAlignment="1">
      <alignment horizontal="right" wrapText="1"/>
    </xf>
    <xf numFmtId="0" fontId="3" fillId="3" borderId="0" xfId="0" applyFont="1" applyFill="1" applyAlignment="1">
      <alignment vertical="center" wrapText="1"/>
    </xf>
    <xf numFmtId="4" fontId="0" fillId="3" borderId="0" xfId="0" applyNumberFormat="1" applyFill="1" applyAlignment="1">
      <alignment horizontal="righ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9" fillId="0" borderId="0" xfId="0" quotePrefix="1" applyFont="1" applyAlignment="1">
      <alignment horizontal="left" vertical="center"/>
    </xf>
    <xf numFmtId="0" fontId="29" fillId="0" borderId="0" xfId="0" applyFont="1"/>
    <xf numFmtId="0" fontId="77" fillId="2" borderId="0" xfId="0" applyFont="1" applyFill="1" applyAlignment="1">
      <alignment vertical="top" wrapText="1" shrinkToFit="1"/>
    </xf>
    <xf numFmtId="3" fontId="0" fillId="3" borderId="0" xfId="0" quotePrefix="1" applyNumberFormat="1" applyFill="1" applyAlignment="1">
      <alignment horizontal="right" wrapText="1"/>
    </xf>
    <xf numFmtId="0" fontId="7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92" fillId="0" borderId="0" xfId="0" applyFont="1" applyAlignment="1">
      <alignment horizontal="left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14" fontId="2" fillId="3" borderId="0" xfId="0" applyNumberFormat="1" applyFont="1" applyFill="1" applyAlignment="1">
      <alignment horizontal="right" wrapText="1"/>
    </xf>
    <xf numFmtId="0" fontId="2" fillId="0" borderId="0" xfId="0" applyFont="1" applyAlignment="1">
      <alignment vertical="top"/>
    </xf>
    <xf numFmtId="0" fontId="50" fillId="0" borderId="0" xfId="0" applyFont="1"/>
    <xf numFmtId="3" fontId="1" fillId="3" borderId="0" xfId="0" applyNumberFormat="1" applyFont="1" applyFill="1" applyAlignment="1">
      <alignment horizontal="right" wrapText="1"/>
    </xf>
    <xf numFmtId="14" fontId="1" fillId="3" borderId="0" xfId="0" applyNumberFormat="1" applyFont="1" applyFill="1" applyAlignment="1">
      <alignment horizontal="right" wrapText="1"/>
    </xf>
    <xf numFmtId="0" fontId="81" fillId="2" borderId="0" xfId="0" applyFont="1" applyFill="1" applyAlignment="1">
      <alignment horizontal="right" vertical="top"/>
    </xf>
    <xf numFmtId="0" fontId="80" fillId="0" borderId="0" xfId="0" applyFont="1" applyAlignment="1">
      <alignment horizontal="left"/>
    </xf>
    <xf numFmtId="49" fontId="2" fillId="3" borderId="0" xfId="0" applyNumberFormat="1" applyFont="1" applyFill="1" applyAlignment="1">
      <alignment horizontal="right" wrapText="1"/>
    </xf>
    <xf numFmtId="0" fontId="61" fillId="0" borderId="0" xfId="0" applyFont="1" applyAlignment="1">
      <alignment horizontal="right"/>
    </xf>
    <xf numFmtId="0" fontId="53" fillId="0" borderId="0" xfId="0" applyFont="1"/>
    <xf numFmtId="0" fontId="23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/>
    </xf>
    <xf numFmtId="0" fontId="90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0" fontId="29" fillId="0" borderId="0" xfId="0" applyFont="1" applyAlignment="1">
      <alignment vertical="top"/>
    </xf>
    <xf numFmtId="3" fontId="3" fillId="3" borderId="0" xfId="0" applyNumberFormat="1" applyFont="1" applyFill="1" applyBorder="1"/>
    <xf numFmtId="3" fontId="3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right"/>
    </xf>
    <xf numFmtId="49" fontId="2" fillId="4" borderId="0" xfId="0" quotePrefix="1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wrapText="1"/>
    </xf>
    <xf numFmtId="49" fontId="2" fillId="3" borderId="0" xfId="0" quotePrefix="1" applyNumberFormat="1" applyFont="1" applyFill="1" applyBorder="1" applyAlignment="1">
      <alignment horizontal="left" vertical="center" wrapText="1"/>
    </xf>
    <xf numFmtId="0" fontId="93" fillId="0" borderId="0" xfId="0" applyFont="1" applyBorder="1" applyAlignment="1">
      <alignment horizontal="left"/>
    </xf>
    <xf numFmtId="0" fontId="94" fillId="0" borderId="0" xfId="0" applyFont="1" applyBorder="1" applyAlignment="1"/>
    <xf numFmtId="0" fontId="26" fillId="0" borderId="0" xfId="0" applyFont="1" applyFill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quotePrefix="1" applyFont="1" applyFill="1" applyAlignment="1">
      <alignment horizontal="left"/>
    </xf>
    <xf numFmtId="0" fontId="95" fillId="0" borderId="0" xfId="0" applyFont="1" applyAlignment="1">
      <alignment horizontal="left"/>
    </xf>
    <xf numFmtId="0" fontId="2" fillId="0" borderId="0" xfId="0" applyFont="1" applyFill="1" applyAlignment="1"/>
    <xf numFmtId="0" fontId="7" fillId="0" borderId="0" xfId="3" applyFont="1" applyFill="1" applyBorder="1" applyAlignment="1">
      <alignment horizontal="centerContinuous"/>
    </xf>
    <xf numFmtId="0" fontId="2" fillId="3" borderId="0" xfId="0" applyFont="1" applyFill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3" fontId="65" fillId="0" borderId="0" xfId="3" quotePrefix="1" applyNumberFormat="1" applyFont="1" applyBorder="1" applyAlignment="1">
      <alignment horizontal="left"/>
    </xf>
    <xf numFmtId="0" fontId="58" fillId="0" borderId="0" xfId="2" quotePrefix="1" applyFont="1" applyAlignment="1">
      <alignment horizontal="left"/>
    </xf>
    <xf numFmtId="3" fontId="0" fillId="6" borderId="0" xfId="0" applyNumberFormat="1" applyFill="1"/>
    <xf numFmtId="10" fontId="19" fillId="3" borderId="0" xfId="0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14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Fill="1" applyAlignment="1">
      <alignment horizontal="left" wrapText="1"/>
    </xf>
    <xf numFmtId="0" fontId="0" fillId="0" borderId="0" xfId="0" applyAlignment="1"/>
    <xf numFmtId="0" fontId="3" fillId="0" borderId="0" xfId="0" quotePrefix="1" applyFont="1" applyFill="1" applyAlignment="1">
      <alignment horizontal="left" wrapText="1"/>
    </xf>
    <xf numFmtId="0" fontId="3" fillId="0" borderId="0" xfId="0" quotePrefix="1" applyFont="1" applyFill="1" applyAlignment="1">
      <alignment horizontal="right" wrapText="1"/>
    </xf>
    <xf numFmtId="0" fontId="0" fillId="0" borderId="0" xfId="0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181" fontId="0" fillId="3" borderId="0" xfId="0" applyNumberFormat="1" applyFill="1" applyBorder="1" applyAlignment="1">
      <alignment horizontal="center"/>
    </xf>
    <xf numFmtId="0" fontId="13" fillId="2" borderId="1" xfId="0" quotePrefix="1" applyFont="1" applyFill="1" applyBorder="1" applyAlignment="1">
      <alignment horizontal="right" wrapText="1"/>
    </xf>
    <xf numFmtId="0" fontId="19" fillId="0" borderId="0" xfId="0" quotePrefix="1" applyFont="1" applyFill="1" applyAlignment="1">
      <alignment horizontal="left" wrapText="1"/>
    </xf>
    <xf numFmtId="0" fontId="19" fillId="0" borderId="0" xfId="0" applyFont="1" applyAlignment="1"/>
    <xf numFmtId="0" fontId="13" fillId="2" borderId="0" xfId="0" quotePrefix="1" applyFont="1" applyFill="1" applyAlignment="1">
      <alignment horizontal="right" wrapText="1"/>
    </xf>
    <xf numFmtId="0" fontId="0" fillId="0" borderId="2" xfId="0" applyBorder="1" applyAlignment="1">
      <alignment horizontal="right"/>
    </xf>
    <xf numFmtId="0" fontId="3" fillId="0" borderId="0" xfId="0" applyNumberFormat="1" applyFont="1" applyFill="1" applyAlignment="1">
      <alignment horizontal="left" indent="8"/>
    </xf>
    <xf numFmtId="0" fontId="0" fillId="0" borderId="0" xfId="0" applyAlignment="1">
      <alignment horizontal="left" indent="8"/>
    </xf>
    <xf numFmtId="0" fontId="0" fillId="0" borderId="0" xfId="0" applyAlignment="1">
      <alignment horizontal="center"/>
    </xf>
    <xf numFmtId="181" fontId="0" fillId="5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6"/>
    </xf>
    <xf numFmtId="14" fontId="19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79" fillId="2" borderId="0" xfId="0" applyFont="1" applyFill="1" applyAlignment="1">
      <alignment horizontal="right" vertical="top" wrapText="1"/>
    </xf>
    <xf numFmtId="0" fontId="58" fillId="0" borderId="0" xfId="0" quotePrefix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58" fillId="0" borderId="0" xfId="0" quotePrefix="1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3" quotePrefix="1" applyFont="1" applyFill="1" applyAlignment="1">
      <alignment horizontal="left" vertical="center" wrapText="1"/>
    </xf>
    <xf numFmtId="0" fontId="0" fillId="0" borderId="0" xfId="0" applyFill="1" applyAlignment="1"/>
  </cellXfs>
  <cellStyles count="4">
    <cellStyle name="Komma" xfId="1" builtinId="3"/>
    <cellStyle name="Standard" xfId="0" builtinId="0"/>
    <cellStyle name="Standard_Dividendenstatistik_2003_neue Berechnungsmethode" xfId="2"/>
    <cellStyle name="Standard_Monatsstatistik199812_tes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jpeg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3.jpeg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2" Type="http://schemas.openxmlformats.org/officeDocument/2006/relationships/image" Target="../media/image19.emf"/><Relationship Id="rId1" Type="http://schemas.openxmlformats.org/officeDocument/2006/relationships/image" Target="../media/image3.jpeg"/><Relationship Id="rId6" Type="http://schemas.openxmlformats.org/officeDocument/2006/relationships/image" Target="../media/image23.emf"/><Relationship Id="rId5" Type="http://schemas.openxmlformats.org/officeDocument/2006/relationships/image" Target="../media/image22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3" Type="http://schemas.openxmlformats.org/officeDocument/2006/relationships/image" Target="../media/image28.emf"/><Relationship Id="rId7" Type="http://schemas.openxmlformats.org/officeDocument/2006/relationships/image" Target="../media/image32.emf"/><Relationship Id="rId2" Type="http://schemas.openxmlformats.org/officeDocument/2006/relationships/image" Target="../media/image27.emf"/><Relationship Id="rId1" Type="http://schemas.openxmlformats.org/officeDocument/2006/relationships/image" Target="../media/image3.jpeg"/><Relationship Id="rId6" Type="http://schemas.openxmlformats.org/officeDocument/2006/relationships/image" Target="../media/image31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46</xdr:row>
      <xdr:rowOff>0</xdr:rowOff>
    </xdr:from>
    <xdr:to>
      <xdr:col>8</xdr:col>
      <xdr:colOff>104775</xdr:colOff>
      <xdr:row>52</xdr:row>
      <xdr:rowOff>85725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885825" y="74485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Jahresstatistik 2007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Yearly statistics 2007</a:t>
          </a:r>
        </a:p>
      </xdr:txBody>
    </xdr:sp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19050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7" name="Rectangle 9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190500</xdr:rowOff>
    </xdr:from>
    <xdr:to>
      <xdr:col>6</xdr:col>
      <xdr:colOff>685800</xdr:colOff>
      <xdr:row>1</xdr:row>
      <xdr:rowOff>342900</xdr:rowOff>
    </xdr:to>
    <xdr:pic>
      <xdr:nvPicPr>
        <xdr:cNvPr id="1536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191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114300</xdr:rowOff>
    </xdr:from>
    <xdr:to>
      <xdr:col>7</xdr:col>
      <xdr:colOff>742950</xdr:colOff>
      <xdr:row>1</xdr:row>
      <xdr:rowOff>228600</xdr:rowOff>
    </xdr:to>
    <xdr:pic>
      <xdr:nvPicPr>
        <xdr:cNvPr id="717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114300</xdr:rowOff>
    </xdr:from>
    <xdr:to>
      <xdr:col>7</xdr:col>
      <xdr:colOff>742950</xdr:colOff>
      <xdr:row>1</xdr:row>
      <xdr:rowOff>228600</xdr:rowOff>
    </xdr:to>
    <xdr:pic>
      <xdr:nvPicPr>
        <xdr:cNvPr id="819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245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3</xdr:col>
      <xdr:colOff>428625</xdr:colOff>
      <xdr:row>21</xdr:row>
      <xdr:rowOff>85725</xdr:rowOff>
    </xdr:to>
    <xdr:pic>
      <xdr:nvPicPr>
        <xdr:cNvPr id="245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32004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5</xdr:row>
      <xdr:rowOff>0</xdr:rowOff>
    </xdr:from>
    <xdr:to>
      <xdr:col>7</xdr:col>
      <xdr:colOff>657225</xdr:colOff>
      <xdr:row>21</xdr:row>
      <xdr:rowOff>95250</xdr:rowOff>
    </xdr:to>
    <xdr:pic>
      <xdr:nvPicPr>
        <xdr:cNvPr id="245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28700"/>
          <a:ext cx="32099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21</xdr:row>
      <xdr:rowOff>114300</xdr:rowOff>
    </xdr:from>
    <xdr:to>
      <xdr:col>3</xdr:col>
      <xdr:colOff>428625</xdr:colOff>
      <xdr:row>38</xdr:row>
      <xdr:rowOff>85725</xdr:rowOff>
    </xdr:to>
    <xdr:pic>
      <xdr:nvPicPr>
        <xdr:cNvPr id="24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33800"/>
          <a:ext cx="320040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21</xdr:row>
      <xdr:rowOff>114300</xdr:rowOff>
    </xdr:from>
    <xdr:to>
      <xdr:col>7</xdr:col>
      <xdr:colOff>657225</xdr:colOff>
      <xdr:row>38</xdr:row>
      <xdr:rowOff>85725</xdr:rowOff>
    </xdr:to>
    <xdr:pic>
      <xdr:nvPicPr>
        <xdr:cNvPr id="24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33800"/>
          <a:ext cx="3209925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38</xdr:row>
      <xdr:rowOff>114300</xdr:rowOff>
    </xdr:from>
    <xdr:to>
      <xdr:col>3</xdr:col>
      <xdr:colOff>419100</xdr:colOff>
      <xdr:row>55</xdr:row>
      <xdr:rowOff>152400</xdr:rowOff>
    </xdr:to>
    <xdr:pic>
      <xdr:nvPicPr>
        <xdr:cNvPr id="24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486525"/>
          <a:ext cx="3200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38</xdr:row>
      <xdr:rowOff>114300</xdr:rowOff>
    </xdr:from>
    <xdr:to>
      <xdr:col>7</xdr:col>
      <xdr:colOff>647700</xdr:colOff>
      <xdr:row>55</xdr:row>
      <xdr:rowOff>152400</xdr:rowOff>
    </xdr:to>
    <xdr:pic>
      <xdr:nvPicPr>
        <xdr:cNvPr id="245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6486525"/>
          <a:ext cx="3200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</xdr:row>
      <xdr:rowOff>0</xdr:rowOff>
    </xdr:from>
    <xdr:to>
      <xdr:col>3</xdr:col>
      <xdr:colOff>428625</xdr:colOff>
      <xdr:row>73</xdr:row>
      <xdr:rowOff>76200</xdr:rowOff>
    </xdr:to>
    <xdr:pic>
      <xdr:nvPicPr>
        <xdr:cNvPr id="2459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210675"/>
          <a:ext cx="320992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2662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</xdr:row>
      <xdr:rowOff>0</xdr:rowOff>
    </xdr:from>
    <xdr:to>
      <xdr:col>3</xdr:col>
      <xdr:colOff>438150</xdr:colOff>
      <xdr:row>21</xdr:row>
      <xdr:rowOff>95250</xdr:rowOff>
    </xdr:to>
    <xdr:pic>
      <xdr:nvPicPr>
        <xdr:cNvPr id="26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28700"/>
          <a:ext cx="32004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5</xdr:row>
      <xdr:rowOff>0</xdr:rowOff>
    </xdr:from>
    <xdr:to>
      <xdr:col>7</xdr:col>
      <xdr:colOff>657225</xdr:colOff>
      <xdr:row>21</xdr:row>
      <xdr:rowOff>95250</xdr:rowOff>
    </xdr:to>
    <xdr:pic>
      <xdr:nvPicPr>
        <xdr:cNvPr id="26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28700"/>
          <a:ext cx="32099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21</xdr:row>
      <xdr:rowOff>114300</xdr:rowOff>
    </xdr:from>
    <xdr:to>
      <xdr:col>3</xdr:col>
      <xdr:colOff>438150</xdr:colOff>
      <xdr:row>38</xdr:row>
      <xdr:rowOff>38100</xdr:rowOff>
    </xdr:to>
    <xdr:pic>
      <xdr:nvPicPr>
        <xdr:cNvPr id="266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33800"/>
          <a:ext cx="32004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21</xdr:row>
      <xdr:rowOff>114300</xdr:rowOff>
    </xdr:from>
    <xdr:to>
      <xdr:col>7</xdr:col>
      <xdr:colOff>657225</xdr:colOff>
      <xdr:row>38</xdr:row>
      <xdr:rowOff>47625</xdr:rowOff>
    </xdr:to>
    <xdr:pic>
      <xdr:nvPicPr>
        <xdr:cNvPr id="266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733800"/>
          <a:ext cx="32099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38</xdr:row>
      <xdr:rowOff>114300</xdr:rowOff>
    </xdr:from>
    <xdr:to>
      <xdr:col>3</xdr:col>
      <xdr:colOff>438150</xdr:colOff>
      <xdr:row>55</xdr:row>
      <xdr:rowOff>152400</xdr:rowOff>
    </xdr:to>
    <xdr:pic>
      <xdr:nvPicPr>
        <xdr:cNvPr id="26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86525"/>
          <a:ext cx="3200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38</xdr:row>
      <xdr:rowOff>114300</xdr:rowOff>
    </xdr:from>
    <xdr:to>
      <xdr:col>7</xdr:col>
      <xdr:colOff>657225</xdr:colOff>
      <xdr:row>56</xdr:row>
      <xdr:rowOff>9525</xdr:rowOff>
    </xdr:to>
    <xdr:pic>
      <xdr:nvPicPr>
        <xdr:cNvPr id="266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6486525"/>
          <a:ext cx="320992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56</xdr:row>
      <xdr:rowOff>0</xdr:rowOff>
    </xdr:from>
    <xdr:to>
      <xdr:col>3</xdr:col>
      <xdr:colOff>438150</xdr:colOff>
      <xdr:row>73</xdr:row>
      <xdr:rowOff>66675</xdr:rowOff>
    </xdr:to>
    <xdr:pic>
      <xdr:nvPicPr>
        <xdr:cNvPr id="266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210675"/>
          <a:ext cx="32004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56</xdr:row>
      <xdr:rowOff>0</xdr:rowOff>
    </xdr:from>
    <xdr:to>
      <xdr:col>7</xdr:col>
      <xdr:colOff>657225</xdr:colOff>
      <xdr:row>73</xdr:row>
      <xdr:rowOff>66675</xdr:rowOff>
    </xdr:to>
    <xdr:pic>
      <xdr:nvPicPr>
        <xdr:cNvPr id="266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9210675"/>
          <a:ext cx="32004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2765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</xdr:row>
      <xdr:rowOff>0</xdr:rowOff>
    </xdr:from>
    <xdr:to>
      <xdr:col>3</xdr:col>
      <xdr:colOff>438150</xdr:colOff>
      <xdr:row>21</xdr:row>
      <xdr:rowOff>95250</xdr:rowOff>
    </xdr:to>
    <xdr:pic>
      <xdr:nvPicPr>
        <xdr:cNvPr id="27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28700"/>
          <a:ext cx="32004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5</xdr:row>
      <xdr:rowOff>0</xdr:rowOff>
    </xdr:from>
    <xdr:to>
      <xdr:col>7</xdr:col>
      <xdr:colOff>657225</xdr:colOff>
      <xdr:row>21</xdr:row>
      <xdr:rowOff>95250</xdr:rowOff>
    </xdr:to>
    <xdr:pic>
      <xdr:nvPicPr>
        <xdr:cNvPr id="27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028700"/>
          <a:ext cx="32099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21</xdr:row>
      <xdr:rowOff>114300</xdr:rowOff>
    </xdr:from>
    <xdr:to>
      <xdr:col>3</xdr:col>
      <xdr:colOff>438150</xdr:colOff>
      <xdr:row>38</xdr:row>
      <xdr:rowOff>38100</xdr:rowOff>
    </xdr:to>
    <xdr:pic>
      <xdr:nvPicPr>
        <xdr:cNvPr id="276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33800"/>
          <a:ext cx="32004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21</xdr:row>
      <xdr:rowOff>114300</xdr:rowOff>
    </xdr:from>
    <xdr:to>
      <xdr:col>7</xdr:col>
      <xdr:colOff>666750</xdr:colOff>
      <xdr:row>38</xdr:row>
      <xdr:rowOff>47625</xdr:rowOff>
    </xdr:to>
    <xdr:pic>
      <xdr:nvPicPr>
        <xdr:cNvPr id="276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733800"/>
          <a:ext cx="32099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38</xdr:row>
      <xdr:rowOff>85725</xdr:rowOff>
    </xdr:from>
    <xdr:to>
      <xdr:col>3</xdr:col>
      <xdr:colOff>438150</xdr:colOff>
      <xdr:row>55</xdr:row>
      <xdr:rowOff>133350</xdr:rowOff>
    </xdr:to>
    <xdr:pic>
      <xdr:nvPicPr>
        <xdr:cNvPr id="276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57950"/>
          <a:ext cx="320040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38</xdr:row>
      <xdr:rowOff>95250</xdr:rowOff>
    </xdr:from>
    <xdr:to>
      <xdr:col>7</xdr:col>
      <xdr:colOff>657225</xdr:colOff>
      <xdr:row>55</xdr:row>
      <xdr:rowOff>133350</xdr:rowOff>
    </xdr:to>
    <xdr:pic>
      <xdr:nvPicPr>
        <xdr:cNvPr id="276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6467475"/>
          <a:ext cx="32004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55</xdr:row>
      <xdr:rowOff>152400</xdr:rowOff>
    </xdr:from>
    <xdr:to>
      <xdr:col>3</xdr:col>
      <xdr:colOff>438150</xdr:colOff>
      <xdr:row>73</xdr:row>
      <xdr:rowOff>57150</xdr:rowOff>
    </xdr:to>
    <xdr:pic>
      <xdr:nvPicPr>
        <xdr:cNvPr id="27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201150"/>
          <a:ext cx="32004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638175</xdr:colOff>
      <xdr:row>55</xdr:row>
      <xdr:rowOff>152400</xdr:rowOff>
    </xdr:from>
    <xdr:to>
      <xdr:col>7</xdr:col>
      <xdr:colOff>647700</xdr:colOff>
      <xdr:row>73</xdr:row>
      <xdr:rowOff>57150</xdr:rowOff>
    </xdr:to>
    <xdr:pic>
      <xdr:nvPicPr>
        <xdr:cNvPr id="276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9201150"/>
          <a:ext cx="32004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114300</xdr:rowOff>
    </xdr:from>
    <xdr:to>
      <xdr:col>7</xdr:col>
      <xdr:colOff>838200</xdr:colOff>
      <xdr:row>1</xdr:row>
      <xdr:rowOff>228600</xdr:rowOff>
    </xdr:to>
    <xdr:pic>
      <xdr:nvPicPr>
        <xdr:cNvPr id="3686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3</xdr:col>
      <xdr:colOff>619125</xdr:colOff>
      <xdr:row>18</xdr:row>
      <xdr:rowOff>47625</xdr:rowOff>
    </xdr:to>
    <xdr:pic>
      <xdr:nvPicPr>
        <xdr:cNvPr id="368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5433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5</xdr:row>
      <xdr:rowOff>0</xdr:rowOff>
    </xdr:from>
    <xdr:to>
      <xdr:col>8</xdr:col>
      <xdr:colOff>57150</xdr:colOff>
      <xdr:row>18</xdr:row>
      <xdr:rowOff>47625</xdr:rowOff>
    </xdr:to>
    <xdr:pic>
      <xdr:nvPicPr>
        <xdr:cNvPr id="3687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028700"/>
          <a:ext cx="35433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3</xdr:col>
      <xdr:colOff>619125</xdr:colOff>
      <xdr:row>32</xdr:row>
      <xdr:rowOff>57150</xdr:rowOff>
    </xdr:to>
    <xdr:pic>
      <xdr:nvPicPr>
        <xdr:cNvPr id="3687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35433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19</xdr:row>
      <xdr:rowOff>9525</xdr:rowOff>
    </xdr:from>
    <xdr:to>
      <xdr:col>8</xdr:col>
      <xdr:colOff>57150</xdr:colOff>
      <xdr:row>32</xdr:row>
      <xdr:rowOff>47625</xdr:rowOff>
    </xdr:to>
    <xdr:pic>
      <xdr:nvPicPr>
        <xdr:cNvPr id="368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305175"/>
          <a:ext cx="35433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19050</xdr:rowOff>
    </xdr:from>
    <xdr:to>
      <xdr:col>3</xdr:col>
      <xdr:colOff>619125</xdr:colOff>
      <xdr:row>46</xdr:row>
      <xdr:rowOff>57150</xdr:rowOff>
    </xdr:to>
    <xdr:pic>
      <xdr:nvPicPr>
        <xdr:cNvPr id="368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"/>
          <a:ext cx="35433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33</xdr:row>
      <xdr:rowOff>19050</xdr:rowOff>
    </xdr:from>
    <xdr:to>
      <xdr:col>8</xdr:col>
      <xdr:colOff>57150</xdr:colOff>
      <xdr:row>46</xdr:row>
      <xdr:rowOff>66675</xdr:rowOff>
    </xdr:to>
    <xdr:pic>
      <xdr:nvPicPr>
        <xdr:cNvPr id="3688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581650"/>
          <a:ext cx="35433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28575</xdr:rowOff>
    </xdr:from>
    <xdr:to>
      <xdr:col>3</xdr:col>
      <xdr:colOff>619125</xdr:colOff>
      <xdr:row>60</xdr:row>
      <xdr:rowOff>152400</xdr:rowOff>
    </xdr:to>
    <xdr:pic>
      <xdr:nvPicPr>
        <xdr:cNvPr id="3688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8125"/>
          <a:ext cx="35433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</xdr:row>
      <xdr:rowOff>114300</xdr:rowOff>
    </xdr:from>
    <xdr:to>
      <xdr:col>4</xdr:col>
      <xdr:colOff>1400175</xdr:colOff>
      <xdr:row>1</xdr:row>
      <xdr:rowOff>266700</xdr:rowOff>
    </xdr:to>
    <xdr:pic>
      <xdr:nvPicPr>
        <xdr:cNvPr id="3174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</xdr:row>
      <xdr:rowOff>114300</xdr:rowOff>
    </xdr:from>
    <xdr:to>
      <xdr:col>4</xdr:col>
      <xdr:colOff>781050</xdr:colOff>
      <xdr:row>1</xdr:row>
      <xdr:rowOff>266700</xdr:rowOff>
    </xdr:to>
    <xdr:pic>
      <xdr:nvPicPr>
        <xdr:cNvPr id="3277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3429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1838325</xdr:colOff>
      <xdr:row>1</xdr:row>
      <xdr:rowOff>161925</xdr:rowOff>
    </xdr:from>
    <xdr:to>
      <xdr:col>4</xdr:col>
      <xdr:colOff>1952625</xdr:colOff>
      <xdr:row>1</xdr:row>
      <xdr:rowOff>276225</xdr:rowOff>
    </xdr:to>
    <xdr:pic>
      <xdr:nvPicPr>
        <xdr:cNvPr id="3379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32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1838325</xdr:colOff>
      <xdr:row>84</xdr:row>
      <xdr:rowOff>142875</xdr:rowOff>
    </xdr:from>
    <xdr:to>
      <xdr:col>4</xdr:col>
      <xdr:colOff>1952625</xdr:colOff>
      <xdr:row>84</xdr:row>
      <xdr:rowOff>257175</xdr:rowOff>
    </xdr:to>
    <xdr:pic>
      <xdr:nvPicPr>
        <xdr:cNvPr id="3379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5506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1181100</xdr:colOff>
      <xdr:row>1</xdr:row>
      <xdr:rowOff>152400</xdr:rowOff>
    </xdr:from>
    <xdr:to>
      <xdr:col>10</xdr:col>
      <xdr:colOff>1323975</xdr:colOff>
      <xdr:row>1</xdr:row>
      <xdr:rowOff>304800</xdr:rowOff>
    </xdr:to>
    <xdr:pic>
      <xdr:nvPicPr>
        <xdr:cNvPr id="512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3810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152400</xdr:rowOff>
    </xdr:from>
    <xdr:to>
      <xdr:col>4</xdr:col>
      <xdr:colOff>1257300</xdr:colOff>
      <xdr:row>1</xdr:row>
      <xdr:rowOff>304800</xdr:rowOff>
    </xdr:to>
    <xdr:pic>
      <xdr:nvPicPr>
        <xdr:cNvPr id="3481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31432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1200150</xdr:colOff>
      <xdr:row>1</xdr:row>
      <xdr:rowOff>247650</xdr:rowOff>
    </xdr:from>
    <xdr:to>
      <xdr:col>14</xdr:col>
      <xdr:colOff>1428750</xdr:colOff>
      <xdr:row>1</xdr:row>
      <xdr:rowOff>495300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676275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1200150</xdr:colOff>
      <xdr:row>1</xdr:row>
      <xdr:rowOff>247650</xdr:rowOff>
    </xdr:from>
    <xdr:to>
      <xdr:col>14</xdr:col>
      <xdr:colOff>1428750</xdr:colOff>
      <xdr:row>1</xdr:row>
      <xdr:rowOff>495300</xdr:rowOff>
    </xdr:to>
    <xdr:pic>
      <xdr:nvPicPr>
        <xdr:cNvPr id="2867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676275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1200150</xdr:colOff>
      <xdr:row>1</xdr:row>
      <xdr:rowOff>247650</xdr:rowOff>
    </xdr:from>
    <xdr:to>
      <xdr:col>14</xdr:col>
      <xdr:colOff>1428750</xdr:colOff>
      <xdr:row>1</xdr:row>
      <xdr:rowOff>495300</xdr:rowOff>
    </xdr:to>
    <xdr:pic>
      <xdr:nvPicPr>
        <xdr:cNvPr id="2969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0" y="676275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1200150</xdr:colOff>
      <xdr:row>1</xdr:row>
      <xdr:rowOff>247650</xdr:rowOff>
    </xdr:from>
    <xdr:to>
      <xdr:col>14</xdr:col>
      <xdr:colOff>1428750</xdr:colOff>
      <xdr:row>1</xdr:row>
      <xdr:rowOff>495300</xdr:rowOff>
    </xdr:to>
    <xdr:pic>
      <xdr:nvPicPr>
        <xdr:cNvPr id="3072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676275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1</xdr:row>
      <xdr:rowOff>133350</xdr:rowOff>
    </xdr:from>
    <xdr:to>
      <xdr:col>7</xdr:col>
      <xdr:colOff>962025</xdr:colOff>
      <xdr:row>1</xdr:row>
      <xdr:rowOff>285750</xdr:rowOff>
    </xdr:to>
    <xdr:pic>
      <xdr:nvPicPr>
        <xdr:cNvPr id="307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3619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962025</xdr:colOff>
      <xdr:row>1</xdr:row>
      <xdr:rowOff>133350</xdr:rowOff>
    </xdr:from>
    <xdr:to>
      <xdr:col>7</xdr:col>
      <xdr:colOff>1104900</xdr:colOff>
      <xdr:row>1</xdr:row>
      <xdr:rowOff>285750</xdr:rowOff>
    </xdr:to>
    <xdr:pic>
      <xdr:nvPicPr>
        <xdr:cNvPr id="19462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3619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142875</xdr:rowOff>
    </xdr:from>
    <xdr:to>
      <xdr:col>9</xdr:col>
      <xdr:colOff>428625</xdr:colOff>
      <xdr:row>1</xdr:row>
      <xdr:rowOff>295275</xdr:rowOff>
    </xdr:to>
    <xdr:pic>
      <xdr:nvPicPr>
        <xdr:cNvPr id="12294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714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114300</xdr:rowOff>
    </xdr:from>
    <xdr:to>
      <xdr:col>9</xdr:col>
      <xdr:colOff>390525</xdr:colOff>
      <xdr:row>1</xdr:row>
      <xdr:rowOff>247650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29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</xdr:row>
      <xdr:rowOff>123825</xdr:rowOff>
    </xdr:from>
    <xdr:to>
      <xdr:col>9</xdr:col>
      <xdr:colOff>419100</xdr:colOff>
      <xdr:row>1</xdr:row>
      <xdr:rowOff>266700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3524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171450</xdr:rowOff>
    </xdr:from>
    <xdr:to>
      <xdr:col>5</xdr:col>
      <xdr:colOff>990600</xdr:colOff>
      <xdr:row>1</xdr:row>
      <xdr:rowOff>295275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000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1</xdr:row>
      <xdr:rowOff>114300</xdr:rowOff>
    </xdr:from>
    <xdr:to>
      <xdr:col>5</xdr:col>
      <xdr:colOff>857250</xdr:colOff>
      <xdr:row>1</xdr:row>
      <xdr:rowOff>228600</xdr:rowOff>
    </xdr:to>
    <xdr:pic>
      <xdr:nvPicPr>
        <xdr:cNvPr id="2560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K1" sqref="K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D8" sqref="D8"/>
    </sheetView>
  </sheetViews>
  <sheetFormatPr baseColWidth="10" defaultRowHeight="12.75"/>
  <cols>
    <col min="1" max="1" width="32.85546875" customWidth="1"/>
    <col min="2" max="6" width="20" customWidth="1"/>
    <col min="7" max="7" width="10.42578125" style="13" customWidth="1"/>
    <col min="8" max="8" width="11.140625" style="13" customWidth="1"/>
  </cols>
  <sheetData>
    <row r="1" spans="1:8" ht="18" customHeight="1">
      <c r="G1"/>
      <c r="H1"/>
    </row>
    <row r="2" spans="1:8" ht="27.75">
      <c r="A2" s="165" t="s">
        <v>288</v>
      </c>
      <c r="B2" s="3"/>
      <c r="C2" s="3"/>
      <c r="D2" s="3"/>
      <c r="E2" s="3"/>
      <c r="H2"/>
    </row>
    <row r="3" spans="1:8" ht="25.5">
      <c r="A3" s="166" t="s">
        <v>288</v>
      </c>
      <c r="B3" s="3"/>
      <c r="C3" s="3"/>
      <c r="D3" s="3"/>
      <c r="E3" s="3"/>
      <c r="G3"/>
      <c r="H3"/>
    </row>
    <row r="4" spans="1:8" ht="12.75" customHeight="1">
      <c r="B4" s="13"/>
      <c r="G4" s="19"/>
      <c r="H4"/>
    </row>
    <row r="5" spans="1:8" ht="12.75" customHeight="1">
      <c r="G5" s="19"/>
      <c r="H5"/>
    </row>
    <row r="6" spans="1:8" ht="12.75" customHeight="1">
      <c r="C6" s="13"/>
      <c r="D6" s="13"/>
      <c r="G6" s="19"/>
      <c r="H6"/>
    </row>
    <row r="7" spans="1:8" ht="12.75" customHeight="1">
      <c r="G7" s="19"/>
      <c r="H7"/>
    </row>
    <row r="8" spans="1:8" ht="12.75" customHeight="1">
      <c r="G8" s="19"/>
      <c r="H8"/>
    </row>
    <row r="9" spans="1:8" ht="12.75" customHeight="1">
      <c r="G9" s="19"/>
      <c r="H9"/>
    </row>
    <row r="10" spans="1:8" ht="20.25">
      <c r="A10" s="157" t="s">
        <v>221</v>
      </c>
      <c r="G10" s="19"/>
      <c r="H10"/>
    </row>
    <row r="11" spans="1:8" ht="3.75" customHeight="1">
      <c r="A11" s="157"/>
      <c r="G11" s="19"/>
      <c r="H11"/>
    </row>
    <row r="12" spans="1:8" ht="12.75" customHeight="1">
      <c r="A12" s="218">
        <v>39447</v>
      </c>
      <c r="B12" s="100"/>
      <c r="C12" s="100"/>
      <c r="D12" s="100"/>
      <c r="E12" s="100"/>
      <c r="F12" s="121" t="s">
        <v>105</v>
      </c>
      <c r="G12" s="39"/>
      <c r="H12" s="41"/>
    </row>
    <row r="13" spans="1:8" ht="25.5">
      <c r="A13" s="2"/>
      <c r="B13" s="36" t="s">
        <v>6</v>
      </c>
      <c r="C13" s="36" t="s">
        <v>4</v>
      </c>
      <c r="D13" s="35" t="s">
        <v>102</v>
      </c>
      <c r="E13" s="36" t="s">
        <v>5</v>
      </c>
      <c r="F13" s="36" t="s">
        <v>79</v>
      </c>
      <c r="G13" s="5"/>
      <c r="H13" s="5"/>
    </row>
    <row r="14" spans="1:8" ht="25.5">
      <c r="A14" s="122" t="s">
        <v>100</v>
      </c>
      <c r="B14" s="103">
        <v>5005133272.385252</v>
      </c>
      <c r="C14" s="103">
        <v>10180361971.12742</v>
      </c>
      <c r="D14" s="103">
        <v>498116829.70839298</v>
      </c>
      <c r="E14" s="103">
        <v>132607187256.06686</v>
      </c>
      <c r="F14" s="103">
        <v>148290799329.28793</v>
      </c>
      <c r="G14" s="5"/>
      <c r="H14" s="5"/>
    </row>
    <row r="15" spans="1:8" ht="25.5">
      <c r="A15" s="123" t="s">
        <v>216</v>
      </c>
      <c r="B15" s="103">
        <v>3765718888.480515</v>
      </c>
      <c r="C15" s="103">
        <v>47579280788.894508</v>
      </c>
      <c r="D15" s="103">
        <v>1604798308.9253991</v>
      </c>
      <c r="E15" s="103">
        <v>8620642526.5450573</v>
      </c>
      <c r="F15" s="103">
        <v>61570440512.845482</v>
      </c>
      <c r="G15" s="5"/>
      <c r="H15" s="5"/>
    </row>
    <row r="16" spans="1:8" ht="25.5">
      <c r="A16" s="123" t="s">
        <v>206</v>
      </c>
      <c r="B16" s="103">
        <v>5938239907.7048731</v>
      </c>
      <c r="C16" s="103">
        <v>15966286790.313028</v>
      </c>
      <c r="D16" s="103">
        <v>2050211526.8902919</v>
      </c>
      <c r="E16" s="103">
        <v>1188738738.6170349</v>
      </c>
      <c r="F16" s="103">
        <v>25143476963.52523</v>
      </c>
      <c r="G16" s="5"/>
      <c r="H16" s="5"/>
    </row>
    <row r="17" spans="1:8" ht="25.5">
      <c r="A17" s="122" t="s">
        <v>101</v>
      </c>
      <c r="B17" s="103">
        <v>14709092068.570641</v>
      </c>
      <c r="C17" s="103">
        <v>73725929550.334961</v>
      </c>
      <c r="D17" s="103">
        <v>4153126665.5240841</v>
      </c>
      <c r="E17" s="103">
        <v>142416568521.22894</v>
      </c>
      <c r="F17" s="103">
        <v>235004716805.65866</v>
      </c>
      <c r="G17" s="5"/>
      <c r="H17" s="5"/>
    </row>
    <row r="18" spans="1:8">
      <c r="A18" s="45"/>
      <c r="B18" s="7"/>
      <c r="C18" s="5"/>
      <c r="D18" s="4"/>
      <c r="E18" s="5"/>
      <c r="F18" s="4"/>
      <c r="G18" s="5"/>
      <c r="H18" s="5"/>
    </row>
    <row r="19" spans="1:8" ht="20.25">
      <c r="A19" s="157" t="s">
        <v>221</v>
      </c>
      <c r="B19" s="4"/>
      <c r="C19" s="5"/>
      <c r="D19" s="4"/>
      <c r="E19" s="5"/>
      <c r="G19" s="5"/>
      <c r="H19" s="5"/>
    </row>
    <row r="20" spans="1:8" ht="3.75" customHeight="1">
      <c r="A20" s="157"/>
      <c r="B20" s="4"/>
      <c r="C20" s="5"/>
      <c r="D20" s="4"/>
      <c r="E20" s="5"/>
      <c r="G20" s="5"/>
      <c r="H20" s="5"/>
    </row>
    <row r="21" spans="1:8">
      <c r="A21" s="218">
        <v>39447</v>
      </c>
      <c r="B21" s="94"/>
      <c r="C21" s="94"/>
      <c r="D21" s="94"/>
      <c r="E21" s="94"/>
      <c r="F21" s="121" t="s">
        <v>104</v>
      </c>
      <c r="G21" s="5"/>
      <c r="H21" s="5"/>
    </row>
    <row r="22" spans="1:8" ht="25.5">
      <c r="A22" s="2"/>
      <c r="B22" s="36" t="s">
        <v>6</v>
      </c>
      <c r="C22" s="36" t="s">
        <v>4</v>
      </c>
      <c r="D22" s="35" t="s">
        <v>102</v>
      </c>
      <c r="E22" s="36" t="s">
        <v>5</v>
      </c>
      <c r="F22" s="36" t="s">
        <v>79</v>
      </c>
      <c r="G22" s="5"/>
      <c r="H22" s="5"/>
    </row>
    <row r="23" spans="1:8" ht="25.5">
      <c r="A23" s="122" t="s">
        <v>100</v>
      </c>
      <c r="B23" s="103">
        <v>17</v>
      </c>
      <c r="C23" s="103">
        <v>294</v>
      </c>
      <c r="D23" s="103">
        <v>27</v>
      </c>
      <c r="E23" s="103">
        <v>145</v>
      </c>
      <c r="F23" s="103">
        <v>483</v>
      </c>
      <c r="G23" s="5"/>
      <c r="H23" s="5"/>
    </row>
    <row r="24" spans="1:8" ht="25.5">
      <c r="A24" s="123" t="s">
        <v>216</v>
      </c>
      <c r="B24" s="103">
        <v>36</v>
      </c>
      <c r="C24" s="103">
        <v>1384</v>
      </c>
      <c r="D24" s="103">
        <v>138</v>
      </c>
      <c r="E24" s="103">
        <v>19</v>
      </c>
      <c r="F24" s="103">
        <v>1577</v>
      </c>
      <c r="G24" s="5"/>
      <c r="H24" s="5"/>
    </row>
    <row r="25" spans="1:8" ht="25.5">
      <c r="A25" s="123" t="s">
        <v>206</v>
      </c>
      <c r="B25" s="103">
        <v>82</v>
      </c>
      <c r="C25" s="103">
        <v>870</v>
      </c>
      <c r="D25" s="103">
        <v>100</v>
      </c>
      <c r="E25" s="103">
        <v>25</v>
      </c>
      <c r="F25" s="103">
        <v>1077</v>
      </c>
      <c r="G25" s="38"/>
      <c r="H25" s="38"/>
    </row>
    <row r="26" spans="1:8" ht="25.5">
      <c r="A26" s="122" t="s">
        <v>101</v>
      </c>
      <c r="B26" s="103">
        <v>135</v>
      </c>
      <c r="C26" s="103">
        <v>2548</v>
      </c>
      <c r="D26" s="103">
        <v>265</v>
      </c>
      <c r="E26" s="103">
        <v>189</v>
      </c>
      <c r="F26" s="103">
        <v>3137</v>
      </c>
      <c r="G26" s="5"/>
      <c r="H26" s="5"/>
    </row>
    <row r="27" spans="1:8">
      <c r="A27" s="45"/>
      <c r="B27" s="4"/>
      <c r="C27" s="5"/>
      <c r="D27" s="4"/>
      <c r="E27" s="5"/>
      <c r="F27" s="4"/>
      <c r="G27" s="5"/>
      <c r="H27" s="5"/>
    </row>
    <row r="28" spans="1:8" ht="20.25">
      <c r="A28" s="157" t="s">
        <v>222</v>
      </c>
      <c r="B28" s="4"/>
      <c r="C28" s="5"/>
      <c r="D28" s="4"/>
      <c r="E28" s="5"/>
      <c r="G28" s="5"/>
      <c r="H28" s="38"/>
    </row>
    <row r="29" spans="1:8" ht="3.75" customHeight="1">
      <c r="A29" s="157"/>
      <c r="B29" s="4"/>
      <c r="C29" s="5"/>
      <c r="D29" s="4"/>
      <c r="E29" s="5"/>
      <c r="G29" s="5"/>
      <c r="H29" s="38"/>
    </row>
    <row r="30" spans="1:8">
      <c r="A30" s="219" t="s">
        <v>274</v>
      </c>
      <c r="B30" s="94"/>
      <c r="C30" s="94"/>
      <c r="D30" s="94"/>
      <c r="E30" s="94"/>
      <c r="F30" s="121" t="s">
        <v>105</v>
      </c>
      <c r="G30" s="5"/>
      <c r="H30" s="5"/>
    </row>
    <row r="31" spans="1:8" ht="25.5">
      <c r="A31" s="2"/>
      <c r="B31" s="36" t="s">
        <v>6</v>
      </c>
      <c r="C31" s="36" t="s">
        <v>4</v>
      </c>
      <c r="D31" s="35" t="s">
        <v>102</v>
      </c>
      <c r="E31" s="36" t="s">
        <v>5</v>
      </c>
      <c r="F31" s="36" t="s">
        <v>79</v>
      </c>
      <c r="G31" s="5"/>
      <c r="H31" s="5"/>
    </row>
    <row r="32" spans="1:8" ht="25.5">
      <c r="A32" s="122" t="s">
        <v>100</v>
      </c>
      <c r="B32" s="102">
        <v>1500000000</v>
      </c>
      <c r="C32" s="103">
        <v>132477200</v>
      </c>
      <c r="D32" s="102" t="s">
        <v>33</v>
      </c>
      <c r="E32" s="103">
        <v>26177769000</v>
      </c>
      <c r="F32" s="103">
        <v>27810246200</v>
      </c>
      <c r="G32" s="5"/>
      <c r="H32" s="5"/>
    </row>
    <row r="33" spans="1:8" ht="25.5">
      <c r="A33" s="123" t="s">
        <v>216</v>
      </c>
      <c r="B33" s="102">
        <v>755000000</v>
      </c>
      <c r="C33" s="103">
        <v>15690771005.814472</v>
      </c>
      <c r="D33" s="103">
        <v>200416454.47705001</v>
      </c>
      <c r="E33" s="102">
        <v>2900000000</v>
      </c>
      <c r="F33" s="103">
        <v>19546187460.291523</v>
      </c>
      <c r="G33" s="5"/>
      <c r="H33" s="5"/>
    </row>
    <row r="34" spans="1:8" ht="25.5">
      <c r="A34" s="123" t="s">
        <v>206</v>
      </c>
      <c r="B34" s="103">
        <v>2074973000</v>
      </c>
      <c r="C34" s="103">
        <v>2751221591.7054443</v>
      </c>
      <c r="D34" s="103">
        <v>780139368.44296598</v>
      </c>
      <c r="E34" s="102">
        <v>572073376</v>
      </c>
      <c r="F34" s="103">
        <v>6178407336.1484108</v>
      </c>
      <c r="G34" s="38"/>
      <c r="H34" s="38"/>
    </row>
    <row r="35" spans="1:8" ht="25.5">
      <c r="A35" s="122" t="s">
        <v>101</v>
      </c>
      <c r="B35" s="103">
        <v>4329973000</v>
      </c>
      <c r="C35" s="103">
        <v>18574469797.519917</v>
      </c>
      <c r="D35" s="103">
        <v>980555822.92001605</v>
      </c>
      <c r="E35" s="103">
        <v>29649842376</v>
      </c>
      <c r="F35" s="103">
        <v>53534840996.439926</v>
      </c>
      <c r="G35" s="5"/>
      <c r="H35" s="5"/>
    </row>
    <row r="36" spans="1:8">
      <c r="A36" s="45"/>
      <c r="B36" s="7"/>
      <c r="C36" s="5"/>
      <c r="D36" s="4"/>
      <c r="E36" s="5"/>
      <c r="F36" s="4"/>
      <c r="G36" s="5"/>
      <c r="H36" s="5"/>
    </row>
    <row r="37" spans="1:8" ht="20.25">
      <c r="A37" s="157" t="s">
        <v>222</v>
      </c>
      <c r="B37" s="4"/>
      <c r="C37" s="5"/>
      <c r="D37" s="4"/>
      <c r="E37" s="5"/>
      <c r="G37" s="5"/>
      <c r="H37" s="5"/>
    </row>
    <row r="38" spans="1:8" ht="3.75" customHeight="1">
      <c r="A38" s="157"/>
      <c r="B38" s="4"/>
      <c r="C38" s="5"/>
      <c r="D38" s="4"/>
      <c r="E38" s="5"/>
      <c r="G38" s="5"/>
      <c r="H38" s="5"/>
    </row>
    <row r="39" spans="1:8">
      <c r="A39" s="219" t="s">
        <v>274</v>
      </c>
      <c r="B39" s="94"/>
      <c r="C39" s="94"/>
      <c r="D39" s="94"/>
      <c r="E39" s="94"/>
      <c r="F39" s="121" t="s">
        <v>104</v>
      </c>
      <c r="G39" s="5"/>
      <c r="H39" s="5"/>
    </row>
    <row r="40" spans="1:8" ht="25.5">
      <c r="A40" s="2"/>
      <c r="B40" s="36" t="s">
        <v>6</v>
      </c>
      <c r="C40" s="36" t="s">
        <v>4</v>
      </c>
      <c r="D40" s="35" t="s">
        <v>102</v>
      </c>
      <c r="E40" s="36" t="s">
        <v>5</v>
      </c>
      <c r="F40" s="36" t="s">
        <v>79</v>
      </c>
      <c r="G40" s="5"/>
      <c r="H40" s="5"/>
    </row>
    <row r="41" spans="1:8" ht="25.5">
      <c r="A41" s="122" t="s">
        <v>100</v>
      </c>
      <c r="B41" s="102">
        <v>2</v>
      </c>
      <c r="C41" s="103">
        <v>4</v>
      </c>
      <c r="D41" s="102" t="s">
        <v>33</v>
      </c>
      <c r="E41" s="103">
        <v>103</v>
      </c>
      <c r="F41" s="103">
        <v>109</v>
      </c>
      <c r="G41" s="5"/>
      <c r="H41" s="5"/>
    </row>
    <row r="42" spans="1:8" ht="25.5">
      <c r="A42" s="123" t="s">
        <v>216</v>
      </c>
      <c r="B42" s="102">
        <v>5</v>
      </c>
      <c r="C42" s="103">
        <v>383</v>
      </c>
      <c r="D42" s="103">
        <v>33</v>
      </c>
      <c r="E42" s="102">
        <v>6</v>
      </c>
      <c r="F42" s="103">
        <v>427</v>
      </c>
      <c r="G42" s="5"/>
      <c r="H42" s="5"/>
    </row>
    <row r="43" spans="1:8" ht="25.5">
      <c r="A43" s="123" t="s">
        <v>206</v>
      </c>
      <c r="B43" s="103">
        <v>12</v>
      </c>
      <c r="C43" s="103">
        <v>91</v>
      </c>
      <c r="D43" s="103">
        <v>17</v>
      </c>
      <c r="E43" s="102">
        <v>14</v>
      </c>
      <c r="F43" s="103">
        <v>134</v>
      </c>
      <c r="G43" s="5"/>
      <c r="H43" s="5"/>
    </row>
    <row r="44" spans="1:8" ht="25.5">
      <c r="A44" s="122" t="s">
        <v>101</v>
      </c>
      <c r="B44" s="103">
        <v>19</v>
      </c>
      <c r="C44" s="103">
        <v>478</v>
      </c>
      <c r="D44" s="103">
        <v>50</v>
      </c>
      <c r="E44" s="103">
        <v>123</v>
      </c>
      <c r="F44" s="103">
        <v>670</v>
      </c>
      <c r="G44" s="5"/>
      <c r="H44" s="5"/>
    </row>
    <row r="45" spans="1:8">
      <c r="A45" s="45"/>
      <c r="B45" s="7"/>
      <c r="C45" s="5"/>
      <c r="D45" s="4"/>
      <c r="E45" s="5"/>
      <c r="F45" s="4"/>
      <c r="G45" s="5"/>
      <c r="H45" s="5"/>
    </row>
    <row r="46" spans="1:8">
      <c r="A46" s="45"/>
      <c r="B46" s="4"/>
      <c r="C46" s="5"/>
      <c r="D46" s="4"/>
      <c r="E46" s="5"/>
      <c r="F46" s="4"/>
      <c r="G46" s="5"/>
      <c r="H46" s="5"/>
    </row>
    <row r="47" spans="1:8" ht="20.25">
      <c r="A47" s="157" t="s">
        <v>223</v>
      </c>
      <c r="B47" s="4"/>
      <c r="C47" s="5"/>
      <c r="D47" s="4"/>
      <c r="E47" s="5"/>
      <c r="G47" s="5"/>
      <c r="H47" s="5"/>
    </row>
    <row r="48" spans="1:8" ht="3.75" customHeight="1">
      <c r="A48" s="157"/>
      <c r="B48" s="4"/>
      <c r="C48" s="5"/>
      <c r="D48" s="4"/>
      <c r="E48" s="5"/>
      <c r="G48" s="5"/>
      <c r="H48" s="5"/>
    </row>
    <row r="49" spans="1:8" ht="15" customHeight="1">
      <c r="A49" s="120"/>
      <c r="B49" s="94"/>
      <c r="C49" s="121" t="s">
        <v>106</v>
      </c>
      <c r="D49" s="94"/>
      <c r="E49" s="121" t="s">
        <v>103</v>
      </c>
      <c r="F49" s="94"/>
      <c r="G49" s="5"/>
      <c r="H49" s="5"/>
    </row>
    <row r="50" spans="1:8" ht="15" customHeight="1">
      <c r="A50" s="2"/>
      <c r="B50" s="36" t="s">
        <v>118</v>
      </c>
      <c r="C50" s="36" t="s">
        <v>207</v>
      </c>
      <c r="D50" s="36" t="s">
        <v>118</v>
      </c>
      <c r="E50" s="36" t="s">
        <v>207</v>
      </c>
      <c r="F50" s="36"/>
      <c r="G50" s="38"/>
      <c r="H50" s="38"/>
    </row>
    <row r="51" spans="1:8" ht="15" customHeight="1">
      <c r="A51" s="143" t="s">
        <v>275</v>
      </c>
      <c r="B51" s="144">
        <v>3.9540000000000002</v>
      </c>
      <c r="C51" s="145">
        <v>102.33</v>
      </c>
      <c r="D51" s="144">
        <v>3.9279999999999999</v>
      </c>
      <c r="E51" s="145">
        <v>102.5</v>
      </c>
      <c r="F51" s="132"/>
      <c r="G51" s="5"/>
      <c r="H51" s="5"/>
    </row>
    <row r="52" spans="1:8" ht="15" customHeight="1">
      <c r="A52" s="88" t="s">
        <v>276</v>
      </c>
      <c r="B52" s="129">
        <v>4.0910000000000002</v>
      </c>
      <c r="C52" s="129">
        <v>101.36</v>
      </c>
      <c r="D52" s="129">
        <v>4.0679999999999996</v>
      </c>
      <c r="E52" s="129">
        <v>101.49299999999999</v>
      </c>
      <c r="F52" s="104"/>
      <c r="G52" s="5"/>
      <c r="H52" s="5"/>
    </row>
    <row r="53" spans="1:8" ht="15" customHeight="1">
      <c r="A53" s="84" t="s">
        <v>108</v>
      </c>
      <c r="B53" s="125">
        <v>3.9769999999999999</v>
      </c>
      <c r="C53" s="125">
        <v>102.15600000000001</v>
      </c>
      <c r="D53" s="125">
        <v>3.95</v>
      </c>
      <c r="E53" s="126">
        <v>102.316</v>
      </c>
      <c r="F53" s="104"/>
      <c r="G53" s="5"/>
      <c r="H53" s="5"/>
    </row>
    <row r="54" spans="1:8" ht="15" customHeight="1">
      <c r="A54" s="84" t="s">
        <v>109</v>
      </c>
      <c r="B54" s="125">
        <v>4.0789999999999997</v>
      </c>
      <c r="C54" s="125">
        <v>101.33</v>
      </c>
      <c r="D54" s="125">
        <v>4.0590000000000002</v>
      </c>
      <c r="E54" s="125">
        <v>101.43</v>
      </c>
      <c r="F54" s="104"/>
      <c r="G54" s="5"/>
      <c r="H54" s="5"/>
    </row>
    <row r="55" spans="1:8" ht="15" customHeight="1">
      <c r="A55" s="127" t="s">
        <v>107</v>
      </c>
      <c r="B55" s="125">
        <v>4.22</v>
      </c>
      <c r="C55" s="125">
        <v>100.316</v>
      </c>
      <c r="D55" s="125">
        <v>4.1970000000000001</v>
      </c>
      <c r="E55" s="125">
        <v>100.402</v>
      </c>
      <c r="F55" s="104"/>
      <c r="G55" s="5"/>
      <c r="H55" s="5"/>
    </row>
    <row r="56" spans="1:8" ht="15" customHeight="1">
      <c r="A56" s="101" t="s">
        <v>110</v>
      </c>
      <c r="B56" s="126">
        <v>4.4329999999999998</v>
      </c>
      <c r="C56" s="125">
        <v>98.989000000000004</v>
      </c>
      <c r="D56" s="125">
        <v>4.42</v>
      </c>
      <c r="E56" s="125">
        <v>98.998999999999995</v>
      </c>
      <c r="F56" s="104"/>
      <c r="G56" s="5"/>
      <c r="H56" s="5"/>
    </row>
    <row r="57" spans="1:8" ht="15" customHeight="1">
      <c r="A57" s="109" t="s">
        <v>111</v>
      </c>
      <c r="B57" s="125">
        <v>4.6150000000000002</v>
      </c>
      <c r="C57" s="125">
        <v>97.802000000000007</v>
      </c>
      <c r="D57" s="125">
        <v>4.5940000000000003</v>
      </c>
      <c r="E57" s="125">
        <v>97.813999999999993</v>
      </c>
      <c r="F57" s="104"/>
      <c r="G57" s="5"/>
      <c r="H57" s="6"/>
    </row>
    <row r="58" spans="1:8" ht="15" customHeight="1">
      <c r="A58" s="109" t="s">
        <v>112</v>
      </c>
      <c r="B58" s="126">
        <v>4.4429999999999996</v>
      </c>
      <c r="C58" s="125">
        <v>98.802999999999997</v>
      </c>
      <c r="D58" s="125">
        <v>4.4139999999999997</v>
      </c>
      <c r="E58" s="125">
        <v>98.863</v>
      </c>
      <c r="F58" s="104"/>
      <c r="G58" s="5"/>
      <c r="H58" s="5"/>
    </row>
    <row r="59" spans="1:8" ht="15" customHeight="1">
      <c r="A59" s="109" t="s">
        <v>113</v>
      </c>
      <c r="B59" s="126">
        <v>4.2990000000000004</v>
      </c>
      <c r="C59" s="125">
        <v>99.335999999999999</v>
      </c>
      <c r="D59" s="125">
        <v>4.2649999999999997</v>
      </c>
      <c r="E59" s="125">
        <v>99.417000000000002</v>
      </c>
      <c r="F59" s="104"/>
      <c r="G59" s="5"/>
      <c r="H59" s="5"/>
    </row>
    <row r="60" spans="1:8" ht="15" customHeight="1">
      <c r="A60" s="109" t="s">
        <v>114</v>
      </c>
      <c r="B60" s="126">
        <v>4.3780000000000001</v>
      </c>
      <c r="C60" s="125">
        <v>98.84</v>
      </c>
      <c r="D60" s="125">
        <v>4.3499999999999996</v>
      </c>
      <c r="E60" s="125">
        <v>98.888999999999996</v>
      </c>
      <c r="F60" s="104"/>
      <c r="G60" s="5"/>
      <c r="H60" s="5"/>
    </row>
    <row r="61" spans="1:8" ht="15" customHeight="1">
      <c r="A61" s="128" t="s">
        <v>115</v>
      </c>
      <c r="B61" s="129">
        <v>4.2519999999999998</v>
      </c>
      <c r="C61" s="129">
        <v>99.68</v>
      </c>
      <c r="D61" s="129">
        <v>4.2210000000000001</v>
      </c>
      <c r="E61" s="129">
        <v>99.75</v>
      </c>
      <c r="F61" s="130"/>
      <c r="G61" s="42"/>
      <c r="H61" s="42"/>
    </row>
    <row r="62" spans="1:8" ht="15" customHeight="1">
      <c r="A62" s="128" t="s">
        <v>116</v>
      </c>
      <c r="B62" s="129">
        <v>4.1390000000000002</v>
      </c>
      <c r="C62" s="129">
        <v>100.16</v>
      </c>
      <c r="D62" s="129">
        <v>4.101</v>
      </c>
      <c r="E62" s="129">
        <v>100.06</v>
      </c>
      <c r="F62" s="131"/>
    </row>
    <row r="63" spans="1:8" ht="15" customHeight="1">
      <c r="A63" s="128" t="s">
        <v>117</v>
      </c>
      <c r="B63" s="129">
        <v>4.3650000000000002</v>
      </c>
      <c r="C63" s="129">
        <v>98.8</v>
      </c>
      <c r="D63" s="129">
        <v>4.3259999999999996</v>
      </c>
      <c r="E63" s="129">
        <v>98.876999999999995</v>
      </c>
      <c r="F63" s="131"/>
    </row>
    <row r="64" spans="1:8" ht="15" customHeight="1">
      <c r="A64" s="133" t="s">
        <v>124</v>
      </c>
      <c r="B64" s="134">
        <v>41.1</v>
      </c>
      <c r="C64" s="134">
        <v>-353</v>
      </c>
      <c r="D64" s="134">
        <v>39.799999999999997</v>
      </c>
      <c r="E64" s="134">
        <v>-362.3</v>
      </c>
      <c r="F64" s="124"/>
    </row>
    <row r="65" spans="1:6">
      <c r="A65" s="73" t="s">
        <v>120</v>
      </c>
      <c r="F65" s="135" t="s">
        <v>119</v>
      </c>
    </row>
    <row r="66" spans="1:6">
      <c r="A66" s="89" t="s">
        <v>208</v>
      </c>
    </row>
    <row r="67" spans="1:6">
      <c r="A67" s="73" t="s">
        <v>121</v>
      </c>
      <c r="B67" s="69"/>
    </row>
    <row r="68" spans="1:6">
      <c r="B68" s="50"/>
      <c r="C68" s="50"/>
      <c r="D68" s="50"/>
      <c r="E68" s="50"/>
    </row>
    <row r="69" spans="1:6" ht="15.75">
      <c r="F69" s="43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D4" sqref="D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</cols>
  <sheetData>
    <row r="1" spans="1:8" ht="18" customHeight="1"/>
    <row r="2" spans="1:8" ht="20.100000000000001" customHeight="1">
      <c r="A2" s="147" t="s">
        <v>252</v>
      </c>
      <c r="B2" s="3"/>
      <c r="C2" s="3"/>
      <c r="D2" s="3"/>
      <c r="E2" s="3"/>
      <c r="F2" s="3"/>
      <c r="G2" s="3"/>
    </row>
    <row r="3" spans="1:8" ht="18">
      <c r="A3" s="153" t="s">
        <v>253</v>
      </c>
      <c r="B3" s="3"/>
      <c r="C3" s="3"/>
      <c r="D3" s="3"/>
      <c r="E3" s="3"/>
      <c r="F3" s="3"/>
      <c r="G3" s="3"/>
    </row>
    <row r="4" spans="1:8" ht="12.75" customHeight="1">
      <c r="G4" s="19"/>
    </row>
    <row r="5" spans="1:8" ht="12.75" customHeight="1">
      <c r="E5" s="13"/>
      <c r="G5" s="19"/>
    </row>
    <row r="6" spans="1:8" ht="12.75" customHeight="1">
      <c r="G6" s="19"/>
    </row>
    <row r="7" spans="1:8" ht="12.75" customHeight="1">
      <c r="G7" s="19"/>
    </row>
    <row r="8" spans="1:8" ht="15.75">
      <c r="A8" s="200" t="s">
        <v>254</v>
      </c>
      <c r="G8" s="19"/>
    </row>
    <row r="9" spans="1:8" ht="3.95" customHeight="1"/>
    <row r="10" spans="1:8">
      <c r="A10" s="386"/>
      <c r="B10" s="387" t="s">
        <v>9</v>
      </c>
      <c r="C10" s="387" t="s">
        <v>199</v>
      </c>
      <c r="D10" s="387" t="s">
        <v>10</v>
      </c>
      <c r="E10" s="387" t="s">
        <v>11</v>
      </c>
      <c r="F10" s="387" t="s">
        <v>13</v>
      </c>
      <c r="G10" s="387" t="s">
        <v>12</v>
      </c>
      <c r="H10" s="387" t="s">
        <v>14</v>
      </c>
    </row>
    <row r="11" spans="1:8">
      <c r="A11" s="388" t="s">
        <v>255</v>
      </c>
      <c r="B11" s="389">
        <v>3667.03</v>
      </c>
      <c r="C11" s="389" t="s">
        <v>33</v>
      </c>
      <c r="D11" s="389">
        <v>1827.85</v>
      </c>
      <c r="E11" s="389">
        <v>2393.6</v>
      </c>
      <c r="F11" s="389">
        <v>284.48</v>
      </c>
      <c r="G11" s="389">
        <v>2725.03</v>
      </c>
      <c r="H11" s="390">
        <v>1324.86</v>
      </c>
    </row>
    <row r="12" spans="1:8">
      <c r="A12" s="388" t="s">
        <v>256</v>
      </c>
      <c r="B12" s="389">
        <v>4463.47</v>
      </c>
      <c r="C12" s="391" t="s">
        <v>482</v>
      </c>
      <c r="D12" s="389">
        <v>2249.02</v>
      </c>
      <c r="E12" s="389">
        <v>2934.69</v>
      </c>
      <c r="F12" s="389">
        <v>353.12</v>
      </c>
      <c r="G12" s="389">
        <v>2872.91</v>
      </c>
      <c r="H12" s="390">
        <v>1676.7</v>
      </c>
    </row>
    <row r="13" spans="1:8">
      <c r="A13" s="388" t="s">
        <v>217</v>
      </c>
      <c r="B13" s="389">
        <v>4512.9799999999996</v>
      </c>
      <c r="C13" s="389">
        <v>4538.6499999999996</v>
      </c>
      <c r="D13" s="389">
        <v>2128.73</v>
      </c>
      <c r="E13" s="389">
        <v>2936.68</v>
      </c>
      <c r="F13" s="389">
        <v>247.29</v>
      </c>
      <c r="G13" s="389">
        <v>3536.41</v>
      </c>
      <c r="H13" s="390">
        <v>1653.79</v>
      </c>
    </row>
    <row r="14" spans="1:8">
      <c r="A14" s="392" t="s">
        <v>203</v>
      </c>
      <c r="B14" s="131">
        <v>4981.87</v>
      </c>
      <c r="C14" s="131">
        <v>4893.78</v>
      </c>
      <c r="D14" s="131">
        <v>2506.81</v>
      </c>
      <c r="E14" s="131">
        <v>3233.92</v>
      </c>
      <c r="F14" s="131">
        <v>393.13</v>
      </c>
      <c r="G14" s="131">
        <v>4058.3</v>
      </c>
      <c r="H14" s="393">
        <v>1876.02</v>
      </c>
    </row>
    <row r="15" spans="1:8">
      <c r="A15" s="394" t="s">
        <v>86</v>
      </c>
      <c r="B15" s="395">
        <v>39272</v>
      </c>
      <c r="C15" s="395">
        <v>39407</v>
      </c>
      <c r="D15" s="395">
        <v>39234</v>
      </c>
      <c r="E15" s="395">
        <v>39269</v>
      </c>
      <c r="F15" s="395">
        <v>39182</v>
      </c>
      <c r="G15" s="395">
        <v>39234</v>
      </c>
      <c r="H15" s="396">
        <v>39248</v>
      </c>
    </row>
    <row r="16" spans="1:8">
      <c r="A16" s="392" t="s">
        <v>204</v>
      </c>
      <c r="B16" s="131">
        <v>4171.8999999999996</v>
      </c>
      <c r="C16" s="131">
        <v>4033.01</v>
      </c>
      <c r="D16" s="131">
        <v>1963.76</v>
      </c>
      <c r="E16" s="131">
        <v>2738.35</v>
      </c>
      <c r="F16" s="131">
        <v>219.06</v>
      </c>
      <c r="G16" s="131">
        <v>2898.63</v>
      </c>
      <c r="H16" s="393">
        <v>1556.58</v>
      </c>
    </row>
    <row r="17" spans="1:8">
      <c r="A17" s="394" t="s">
        <v>87</v>
      </c>
      <c r="B17" s="395">
        <v>39407</v>
      </c>
      <c r="C17" s="395">
        <v>39272</v>
      </c>
      <c r="D17" s="395">
        <v>39407</v>
      </c>
      <c r="E17" s="395">
        <v>39407</v>
      </c>
      <c r="F17" s="395">
        <v>39407</v>
      </c>
      <c r="G17" s="395">
        <v>39090</v>
      </c>
      <c r="H17" s="396">
        <v>39407</v>
      </c>
    </row>
    <row r="18" spans="1:8">
      <c r="A18" s="392" t="s">
        <v>483</v>
      </c>
      <c r="B18" s="131">
        <v>4981.87</v>
      </c>
      <c r="C18" s="131">
        <v>4893.78</v>
      </c>
      <c r="D18" s="131">
        <v>2506.81</v>
      </c>
      <c r="E18" s="131">
        <v>3233.92</v>
      </c>
      <c r="F18" s="131">
        <v>393.13</v>
      </c>
      <c r="G18" s="131">
        <v>4058.3</v>
      </c>
      <c r="H18" s="393">
        <v>1876.02</v>
      </c>
    </row>
    <row r="19" spans="1:8">
      <c r="A19" s="397" t="s">
        <v>484</v>
      </c>
      <c r="B19" s="395">
        <v>39272</v>
      </c>
      <c r="C19" s="395">
        <v>39407</v>
      </c>
      <c r="D19" s="395">
        <v>39234</v>
      </c>
      <c r="E19" s="395">
        <v>39269</v>
      </c>
      <c r="F19" s="395">
        <v>39182</v>
      </c>
      <c r="G19" s="395">
        <v>39234</v>
      </c>
      <c r="H19" s="396">
        <v>39248</v>
      </c>
    </row>
    <row r="20" spans="1:8">
      <c r="A20" s="392" t="s">
        <v>485</v>
      </c>
      <c r="B20" s="131">
        <v>682.96</v>
      </c>
      <c r="C20" s="131">
        <v>4033.01</v>
      </c>
      <c r="D20" s="131">
        <v>533.04</v>
      </c>
      <c r="E20" s="131">
        <v>1017.31</v>
      </c>
      <c r="F20" s="131">
        <v>155.47</v>
      </c>
      <c r="G20" s="131">
        <v>570.32000000000005</v>
      </c>
      <c r="H20" s="393">
        <v>94.46</v>
      </c>
    </row>
    <row r="21" spans="1:8">
      <c r="A21" s="397" t="s">
        <v>486</v>
      </c>
      <c r="B21" s="395">
        <v>33829</v>
      </c>
      <c r="C21" s="395">
        <v>39272</v>
      </c>
      <c r="D21" s="395">
        <v>37539</v>
      </c>
      <c r="E21" s="395">
        <v>37988</v>
      </c>
      <c r="F21" s="395">
        <v>35066</v>
      </c>
      <c r="G21" s="395">
        <v>37540</v>
      </c>
      <c r="H21" s="396">
        <v>25384</v>
      </c>
    </row>
    <row r="22" spans="1:8" ht="3.75" customHeight="1">
      <c r="A22" s="44"/>
      <c r="B22" s="44"/>
      <c r="C22" s="44"/>
      <c r="D22" s="44"/>
      <c r="E22" s="44"/>
      <c r="F22" s="44"/>
      <c r="G22" s="44"/>
      <c r="H22" s="44"/>
    </row>
    <row r="23" spans="1:8">
      <c r="A23" s="44" t="s">
        <v>257</v>
      </c>
      <c r="B23" s="44"/>
      <c r="C23" s="44"/>
      <c r="D23" s="44"/>
      <c r="E23" s="44"/>
      <c r="F23" s="44"/>
      <c r="G23" s="44"/>
      <c r="H23" s="44"/>
    </row>
    <row r="24" spans="1:8">
      <c r="A24" s="89" t="s">
        <v>338</v>
      </c>
      <c r="B24" s="44"/>
      <c r="C24" s="44"/>
      <c r="D24" s="44"/>
      <c r="E24" s="44"/>
      <c r="F24" s="44"/>
      <c r="G24" s="44"/>
      <c r="H24" s="44"/>
    </row>
    <row r="28" spans="1:8" ht="15.75">
      <c r="A28" s="200" t="s">
        <v>258</v>
      </c>
      <c r="G28" s="19"/>
    </row>
    <row r="29" spans="1:8" ht="3.95" customHeight="1"/>
    <row r="30" spans="1:8">
      <c r="A30" s="95"/>
      <c r="B30" s="387" t="s">
        <v>15</v>
      </c>
      <c r="C30" s="387" t="s">
        <v>16</v>
      </c>
      <c r="D30" s="387" t="s">
        <v>17</v>
      </c>
      <c r="E30" s="387" t="s">
        <v>200</v>
      </c>
      <c r="F30" s="387" t="s">
        <v>18</v>
      </c>
      <c r="G30" s="387" t="s">
        <v>218</v>
      </c>
      <c r="H30" s="387"/>
    </row>
    <row r="31" spans="1:8">
      <c r="A31" s="388" t="s">
        <v>255</v>
      </c>
      <c r="B31" s="389">
        <v>1489.53</v>
      </c>
      <c r="C31" s="389">
        <v>1405.17</v>
      </c>
      <c r="D31" s="389">
        <v>2218.7399999999998</v>
      </c>
      <c r="E31" s="389" t="s">
        <v>33</v>
      </c>
      <c r="F31" s="389">
        <v>1311.4</v>
      </c>
      <c r="G31" s="390">
        <v>1451.49</v>
      </c>
      <c r="H31" s="390"/>
    </row>
    <row r="32" spans="1:8">
      <c r="A32" s="388" t="s">
        <v>256</v>
      </c>
      <c r="B32" s="389">
        <v>1794.51</v>
      </c>
      <c r="C32" s="389">
        <v>1680.45</v>
      </c>
      <c r="D32" s="389">
        <v>2544.14</v>
      </c>
      <c r="E32" s="398" t="s">
        <v>487</v>
      </c>
      <c r="F32" s="389">
        <v>1987.36</v>
      </c>
      <c r="G32" s="389">
        <v>2537.39</v>
      </c>
      <c r="H32" s="390"/>
    </row>
    <row r="33" spans="1:8">
      <c r="A33" s="388" t="s">
        <v>217</v>
      </c>
      <c r="B33" s="389">
        <v>1978.03</v>
      </c>
      <c r="C33" s="389">
        <v>1908.04</v>
      </c>
      <c r="D33" s="389">
        <v>2799.58</v>
      </c>
      <c r="E33" s="389">
        <v>2355.7600000000002</v>
      </c>
      <c r="F33" s="389">
        <v>2606.11</v>
      </c>
      <c r="G33" s="389">
        <v>3814.97</v>
      </c>
      <c r="H33" s="390"/>
    </row>
    <row r="34" spans="1:8">
      <c r="A34" s="392" t="s">
        <v>203</v>
      </c>
      <c r="B34" s="131">
        <v>2114.15</v>
      </c>
      <c r="C34" s="131">
        <v>2049.21</v>
      </c>
      <c r="D34" s="131">
        <v>3058.2</v>
      </c>
      <c r="E34" s="131">
        <v>2722.3</v>
      </c>
      <c r="F34" s="131">
        <v>2900.29</v>
      </c>
      <c r="G34" s="131">
        <v>4488.79</v>
      </c>
      <c r="H34" s="393"/>
    </row>
    <row r="35" spans="1:8">
      <c r="A35" s="394" t="s">
        <v>86</v>
      </c>
      <c r="B35" s="395">
        <v>39384</v>
      </c>
      <c r="C35" s="395">
        <v>39384</v>
      </c>
      <c r="D35" s="395">
        <v>39384</v>
      </c>
      <c r="E35" s="395">
        <v>39146</v>
      </c>
      <c r="F35" s="395">
        <v>39302</v>
      </c>
      <c r="G35" s="395">
        <v>39367</v>
      </c>
      <c r="H35" s="396"/>
    </row>
    <row r="36" spans="1:8">
      <c r="A36" s="392" t="s">
        <v>204</v>
      </c>
      <c r="B36" s="131">
        <v>1689.15</v>
      </c>
      <c r="C36" s="131">
        <v>1604.6</v>
      </c>
      <c r="D36" s="131">
        <v>2385.6799999999998</v>
      </c>
      <c r="E36" s="131">
        <v>2143.87</v>
      </c>
      <c r="F36" s="131">
        <v>1983.23</v>
      </c>
      <c r="G36" s="131">
        <v>2537.7399999999998</v>
      </c>
      <c r="H36" s="393"/>
    </row>
    <row r="37" spans="1:8">
      <c r="A37" s="394" t="s">
        <v>87</v>
      </c>
      <c r="B37" s="395">
        <v>39146</v>
      </c>
      <c r="C37" s="395">
        <v>39146</v>
      </c>
      <c r="D37" s="395">
        <v>39146</v>
      </c>
      <c r="E37" s="395">
        <v>39384</v>
      </c>
      <c r="F37" s="395">
        <v>39084</v>
      </c>
      <c r="G37" s="395">
        <v>39083</v>
      </c>
      <c r="H37" s="396"/>
    </row>
    <row r="38" spans="1:8">
      <c r="A38" s="392" t="s">
        <v>483</v>
      </c>
      <c r="B38" s="131">
        <v>2114.15</v>
      </c>
      <c r="C38" s="131">
        <v>2049.21</v>
      </c>
      <c r="D38" s="131">
        <v>3058.2</v>
      </c>
      <c r="E38" s="131">
        <v>2722.3</v>
      </c>
      <c r="F38" s="131">
        <v>2900.29</v>
      </c>
      <c r="G38" s="131">
        <v>4488.79</v>
      </c>
      <c r="H38" s="393"/>
    </row>
    <row r="39" spans="1:8">
      <c r="A39" s="397" t="s">
        <v>484</v>
      </c>
      <c r="B39" s="395">
        <v>39384</v>
      </c>
      <c r="C39" s="395">
        <v>39384</v>
      </c>
      <c r="D39" s="395">
        <v>39384</v>
      </c>
      <c r="E39" s="395">
        <v>39146</v>
      </c>
      <c r="F39" s="395">
        <v>39302</v>
      </c>
      <c r="G39" s="395">
        <v>39367</v>
      </c>
      <c r="H39" s="396"/>
    </row>
    <row r="40" spans="1:8">
      <c r="A40" s="392" t="s">
        <v>485</v>
      </c>
      <c r="B40" s="131">
        <v>995.27</v>
      </c>
      <c r="C40" s="131">
        <v>986.95</v>
      </c>
      <c r="D40" s="131">
        <v>643.27</v>
      </c>
      <c r="E40" s="131">
        <v>2143.87</v>
      </c>
      <c r="F40" s="131">
        <v>1017.75</v>
      </c>
      <c r="G40" s="131">
        <v>1006.75</v>
      </c>
      <c r="H40" s="393"/>
    </row>
    <row r="41" spans="1:8">
      <c r="A41" s="397" t="s">
        <v>486</v>
      </c>
      <c r="B41" s="395">
        <v>38358</v>
      </c>
      <c r="C41" s="395">
        <v>38488</v>
      </c>
      <c r="D41" s="395">
        <v>37158</v>
      </c>
      <c r="E41" s="395">
        <v>39384</v>
      </c>
      <c r="F41" s="395">
        <v>38355</v>
      </c>
      <c r="G41" s="395">
        <v>38355</v>
      </c>
      <c r="H41" s="396"/>
    </row>
    <row r="42" spans="1:8" ht="3.75" customHeight="1">
      <c r="A42" s="44"/>
      <c r="B42" s="44"/>
      <c r="C42" s="44"/>
      <c r="D42" s="44"/>
      <c r="E42" s="44"/>
      <c r="F42" s="44"/>
      <c r="G42" s="44"/>
      <c r="H42" s="44"/>
    </row>
    <row r="43" spans="1:8">
      <c r="A43" s="44" t="s">
        <v>257</v>
      </c>
      <c r="B43" s="44"/>
      <c r="C43" s="44"/>
      <c r="D43" s="44"/>
      <c r="E43" s="44"/>
      <c r="F43" s="44"/>
      <c r="G43" s="44"/>
      <c r="H43" s="44"/>
    </row>
    <row r="44" spans="1:8">
      <c r="A44" s="89" t="s">
        <v>339</v>
      </c>
      <c r="B44" s="44"/>
      <c r="C44" s="44"/>
      <c r="D44" s="44"/>
      <c r="E44" s="44"/>
      <c r="F44" s="44"/>
      <c r="G44" s="44"/>
      <c r="H44" s="44"/>
    </row>
    <row r="48" spans="1:8" ht="15.75">
      <c r="A48" s="200" t="s">
        <v>259</v>
      </c>
      <c r="G48" s="19"/>
    </row>
    <row r="49" spans="1:8" ht="3.95" customHeight="1"/>
    <row r="50" spans="1:8">
      <c r="A50" s="386"/>
      <c r="B50" s="387" t="s">
        <v>19</v>
      </c>
      <c r="C50" s="387" t="s">
        <v>20</v>
      </c>
      <c r="D50" s="387" t="s">
        <v>21</v>
      </c>
      <c r="E50" s="387" t="s">
        <v>22</v>
      </c>
      <c r="F50" s="387" t="s">
        <v>130</v>
      </c>
      <c r="G50" s="387" t="s">
        <v>180</v>
      </c>
      <c r="H50" s="387" t="s">
        <v>195</v>
      </c>
    </row>
    <row r="51" spans="1:8">
      <c r="A51" s="388" t="s">
        <v>255</v>
      </c>
      <c r="B51" s="389">
        <v>2053.62</v>
      </c>
      <c r="C51" s="389">
        <v>4126.96</v>
      </c>
      <c r="D51" s="389">
        <v>1598.61</v>
      </c>
      <c r="E51" s="389">
        <v>10998.06</v>
      </c>
      <c r="F51" s="389" t="s">
        <v>33</v>
      </c>
      <c r="G51" s="389">
        <v>1215.95</v>
      </c>
      <c r="H51" s="389" t="s">
        <v>33</v>
      </c>
    </row>
    <row r="52" spans="1:8">
      <c r="A52" s="388" t="s">
        <v>256</v>
      </c>
      <c r="B52" s="389">
        <v>2331.2800000000002</v>
      </c>
      <c r="C52" s="389">
        <v>4833.8599999999997</v>
      </c>
      <c r="D52" s="389">
        <v>1836.15</v>
      </c>
      <c r="E52" s="389">
        <v>14649.39</v>
      </c>
      <c r="F52" s="398" t="s">
        <v>488</v>
      </c>
      <c r="G52" s="389">
        <v>1941.12</v>
      </c>
      <c r="H52" s="391" t="s">
        <v>489</v>
      </c>
    </row>
    <row r="53" spans="1:8">
      <c r="A53" s="388" t="s">
        <v>217</v>
      </c>
      <c r="B53" s="389">
        <v>2797.44</v>
      </c>
      <c r="C53" s="389">
        <v>4685.7700000000004</v>
      </c>
      <c r="D53" s="389">
        <v>1998.86</v>
      </c>
      <c r="E53" s="389">
        <v>17670.73</v>
      </c>
      <c r="F53" s="389">
        <v>1300.5899999999999</v>
      </c>
      <c r="G53" s="389">
        <v>2707.74</v>
      </c>
      <c r="H53" s="390">
        <v>1689.38</v>
      </c>
    </row>
    <row r="54" spans="1:8">
      <c r="A54" s="392" t="s">
        <v>203</v>
      </c>
      <c r="B54" s="131">
        <v>2926.82</v>
      </c>
      <c r="C54" s="131">
        <v>5432.54</v>
      </c>
      <c r="D54" s="131">
        <v>2270.94</v>
      </c>
      <c r="E54" s="131">
        <v>21615.62</v>
      </c>
      <c r="F54" s="131">
        <v>1847.62</v>
      </c>
      <c r="G54" s="131">
        <v>3071.31</v>
      </c>
      <c r="H54" s="393">
        <v>1863.26</v>
      </c>
    </row>
    <row r="55" spans="1:8">
      <c r="A55" s="394" t="s">
        <v>86</v>
      </c>
      <c r="B55" s="395">
        <v>39384</v>
      </c>
      <c r="C55" s="395">
        <v>39286</v>
      </c>
      <c r="D55" s="395">
        <v>39384</v>
      </c>
      <c r="E55" s="395">
        <v>39286</v>
      </c>
      <c r="F55" s="395">
        <v>39205</v>
      </c>
      <c r="G55" s="395">
        <v>39220</v>
      </c>
      <c r="H55" s="396">
        <v>39288</v>
      </c>
    </row>
    <row r="56" spans="1:8">
      <c r="A56" s="392" t="s">
        <v>204</v>
      </c>
      <c r="B56" s="131">
        <v>2277.2399999999998</v>
      </c>
      <c r="C56" s="131">
        <v>4238.1499999999996</v>
      </c>
      <c r="D56" s="131">
        <v>1711.72</v>
      </c>
      <c r="E56" s="131">
        <v>14950.76</v>
      </c>
      <c r="F56" s="131">
        <v>998.13</v>
      </c>
      <c r="G56" s="131">
        <v>1942.8</v>
      </c>
      <c r="H56" s="393">
        <v>1025.31</v>
      </c>
    </row>
    <row r="57" spans="1:8">
      <c r="A57" s="394" t="s">
        <v>87</v>
      </c>
      <c r="B57" s="395">
        <v>39092</v>
      </c>
      <c r="C57" s="395">
        <v>39413</v>
      </c>
      <c r="D57" s="395">
        <v>39146</v>
      </c>
      <c r="E57" s="395">
        <v>39408</v>
      </c>
      <c r="F57" s="395">
        <v>39090</v>
      </c>
      <c r="G57" s="395">
        <v>39084</v>
      </c>
      <c r="H57" s="396">
        <v>39091</v>
      </c>
    </row>
    <row r="58" spans="1:8">
      <c r="A58" s="392" t="s">
        <v>483</v>
      </c>
      <c r="B58" s="131">
        <v>2926.82</v>
      </c>
      <c r="C58" s="131">
        <v>5432.54</v>
      </c>
      <c r="D58" s="131">
        <v>2270.94</v>
      </c>
      <c r="E58" s="131">
        <v>21615.62</v>
      </c>
      <c r="F58" s="131">
        <v>1847.62</v>
      </c>
      <c r="G58" s="131">
        <v>3071.31</v>
      </c>
      <c r="H58" s="393">
        <v>1863.26</v>
      </c>
    </row>
    <row r="59" spans="1:8">
      <c r="A59" s="397" t="s">
        <v>484</v>
      </c>
      <c r="B59" s="395">
        <v>39384</v>
      </c>
      <c r="C59" s="395">
        <v>39286</v>
      </c>
      <c r="D59" s="395">
        <v>39384</v>
      </c>
      <c r="E59" s="395">
        <v>39286</v>
      </c>
      <c r="F59" s="395">
        <v>39205</v>
      </c>
      <c r="G59" s="395">
        <v>39220</v>
      </c>
      <c r="H59" s="396">
        <v>39288</v>
      </c>
    </row>
    <row r="60" spans="1:8">
      <c r="A60" s="392" t="s">
        <v>485</v>
      </c>
      <c r="B60" s="131">
        <v>331.21</v>
      </c>
      <c r="C60" s="131">
        <v>1203.23</v>
      </c>
      <c r="D60" s="131">
        <v>548.76</v>
      </c>
      <c r="E60" s="131">
        <v>957.98</v>
      </c>
      <c r="F60" s="131">
        <v>998.13</v>
      </c>
      <c r="G60" s="131">
        <v>1013.79</v>
      </c>
      <c r="H60" s="393">
        <v>1025.31</v>
      </c>
    </row>
    <row r="61" spans="1:8">
      <c r="A61" s="397" t="s">
        <v>486</v>
      </c>
      <c r="B61" s="395">
        <v>36220</v>
      </c>
      <c r="C61" s="395">
        <v>37155</v>
      </c>
      <c r="D61" s="395">
        <v>37711</v>
      </c>
      <c r="E61" s="395">
        <v>37340</v>
      </c>
      <c r="F61" s="395">
        <v>39090</v>
      </c>
      <c r="G61" s="395">
        <v>38355</v>
      </c>
      <c r="H61" s="396">
        <v>39091</v>
      </c>
    </row>
    <row r="62" spans="1:8" ht="3.75" customHeight="1">
      <c r="A62" s="44"/>
      <c r="B62" s="44"/>
      <c r="C62" s="44"/>
      <c r="D62" s="44"/>
      <c r="E62" s="44"/>
      <c r="F62" s="44"/>
      <c r="G62" s="44"/>
      <c r="H62" s="44"/>
    </row>
    <row r="63" spans="1:8">
      <c r="A63" s="44" t="s">
        <v>257</v>
      </c>
      <c r="B63" s="44"/>
      <c r="C63" s="44"/>
      <c r="D63" s="44"/>
      <c r="E63" s="44"/>
      <c r="F63" s="44"/>
      <c r="G63" s="44"/>
      <c r="H63" s="44"/>
    </row>
    <row r="64" spans="1:8">
      <c r="A64" s="89" t="s">
        <v>340</v>
      </c>
      <c r="B64" s="44"/>
      <c r="C64" s="44"/>
      <c r="D64" s="44"/>
      <c r="E64" s="44"/>
      <c r="F64" s="44"/>
      <c r="G64" s="44"/>
      <c r="H64" s="44"/>
    </row>
    <row r="65" spans="1:8">
      <c r="A65" s="89" t="s">
        <v>341</v>
      </c>
      <c r="B65" s="44"/>
      <c r="C65" s="44"/>
      <c r="D65" s="44"/>
      <c r="E65" s="44"/>
      <c r="F65" s="44"/>
      <c r="G65" s="44"/>
      <c r="H65" s="4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&amp;R&amp;P</oddFooter>
  </headerFooter>
  <ignoredErrors>
    <ignoredError sqref="C12 E32 F52 H5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Normal="100" workbookViewId="0">
      <selection activeCell="B50" sqref="B50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</cols>
  <sheetData>
    <row r="1" spans="1:8" ht="18" customHeight="1"/>
    <row r="2" spans="1:8" ht="20.100000000000001" customHeight="1">
      <c r="A2" s="147" t="s">
        <v>252</v>
      </c>
      <c r="B2" s="3"/>
      <c r="C2" s="3"/>
      <c r="D2" s="3"/>
      <c r="E2" s="3"/>
      <c r="F2" s="3"/>
      <c r="G2" s="3"/>
    </row>
    <row r="3" spans="1:8" ht="18">
      <c r="A3" s="153" t="s">
        <v>253</v>
      </c>
      <c r="B3" s="3"/>
      <c r="C3" s="3"/>
      <c r="D3" s="3"/>
      <c r="E3" s="3"/>
      <c r="F3" s="3"/>
      <c r="G3" s="3"/>
    </row>
    <row r="4" spans="1:8" ht="12.75" customHeight="1">
      <c r="G4" s="19"/>
    </row>
    <row r="5" spans="1:8" ht="12.75" customHeight="1">
      <c r="E5" s="13"/>
      <c r="G5" s="19"/>
    </row>
    <row r="6" spans="1:8" ht="12.75" customHeight="1">
      <c r="D6" s="13"/>
      <c r="G6" s="19"/>
    </row>
    <row r="7" spans="1:8" ht="12.75" customHeight="1">
      <c r="G7" s="19"/>
    </row>
    <row r="8" spans="1:8" ht="15.75">
      <c r="A8" s="200" t="s">
        <v>260</v>
      </c>
      <c r="G8" s="19"/>
    </row>
    <row r="9" spans="1:8" ht="3.95" customHeight="1"/>
    <row r="10" spans="1:8">
      <c r="A10" s="386"/>
      <c r="B10" s="387" t="s">
        <v>28</v>
      </c>
      <c r="C10" s="387" t="s">
        <v>29</v>
      </c>
      <c r="D10" s="387" t="s">
        <v>30</v>
      </c>
      <c r="E10" s="387" t="s">
        <v>31</v>
      </c>
      <c r="F10" s="387" t="s">
        <v>197</v>
      </c>
      <c r="G10" s="387" t="s">
        <v>196</v>
      </c>
      <c r="H10" s="387"/>
    </row>
    <row r="11" spans="1:8">
      <c r="A11" s="388" t="s">
        <v>255</v>
      </c>
      <c r="B11" s="389">
        <v>1275.3499999999999</v>
      </c>
      <c r="C11" s="389">
        <v>1604.34</v>
      </c>
      <c r="D11" s="389">
        <v>1615.98</v>
      </c>
      <c r="E11" s="389">
        <v>1275.18</v>
      </c>
      <c r="F11" s="389">
        <v>1423.08</v>
      </c>
      <c r="G11" s="389">
        <v>1417.61</v>
      </c>
      <c r="H11" s="390"/>
    </row>
    <row r="12" spans="1:8">
      <c r="A12" s="388" t="s">
        <v>256</v>
      </c>
      <c r="B12" s="389">
        <v>1685.47</v>
      </c>
      <c r="C12" s="389">
        <v>2250.34</v>
      </c>
      <c r="D12" s="389">
        <v>1666.77</v>
      </c>
      <c r="E12" s="389">
        <v>1340.32</v>
      </c>
      <c r="F12" s="389">
        <v>1843.64</v>
      </c>
      <c r="G12" s="389">
        <v>2308.4699999999998</v>
      </c>
      <c r="H12" s="390"/>
    </row>
    <row r="13" spans="1:8">
      <c r="A13" s="388" t="s">
        <v>217</v>
      </c>
      <c r="B13" s="389">
        <v>1787.82</v>
      </c>
      <c r="C13" s="389">
        <v>2158.0100000000002</v>
      </c>
      <c r="D13" s="389">
        <v>1990.8</v>
      </c>
      <c r="E13" s="389">
        <v>1359.37</v>
      </c>
      <c r="F13" s="389">
        <v>2351.91</v>
      </c>
      <c r="G13" s="389">
        <v>1966.32</v>
      </c>
      <c r="H13" s="390"/>
    </row>
    <row r="14" spans="1:8">
      <c r="A14" s="392" t="s">
        <v>203</v>
      </c>
      <c r="B14" s="131">
        <v>2061.15</v>
      </c>
      <c r="C14" s="131">
        <v>2384.85</v>
      </c>
      <c r="D14" s="131">
        <v>2227.14</v>
      </c>
      <c r="E14" s="131">
        <v>1489.26</v>
      </c>
      <c r="F14" s="131">
        <v>2459.7199999999998</v>
      </c>
      <c r="G14" s="131">
        <v>2805.28</v>
      </c>
      <c r="H14" s="393"/>
    </row>
    <row r="15" spans="1:8">
      <c r="A15" s="394" t="s">
        <v>86</v>
      </c>
      <c r="B15" s="395">
        <v>39286</v>
      </c>
      <c r="C15" s="395">
        <v>39282</v>
      </c>
      <c r="D15" s="395">
        <v>39279</v>
      </c>
      <c r="E15" s="395">
        <v>39282</v>
      </c>
      <c r="F15" s="395">
        <v>39426</v>
      </c>
      <c r="G15" s="395">
        <v>39182</v>
      </c>
      <c r="H15" s="396"/>
    </row>
    <row r="16" spans="1:8">
      <c r="A16" s="392" t="s">
        <v>204</v>
      </c>
      <c r="B16" s="131">
        <v>1609.59</v>
      </c>
      <c r="C16" s="131">
        <v>1934.98</v>
      </c>
      <c r="D16" s="131">
        <v>1588.67</v>
      </c>
      <c r="E16" s="131">
        <v>1270.0999999999999</v>
      </c>
      <c r="F16" s="131">
        <v>1770.52</v>
      </c>
      <c r="G16" s="131">
        <v>1854.02</v>
      </c>
      <c r="H16" s="393"/>
    </row>
    <row r="17" spans="1:8">
      <c r="A17" s="394" t="s">
        <v>87</v>
      </c>
      <c r="B17" s="395">
        <v>39092</v>
      </c>
      <c r="C17" s="395">
        <v>39408</v>
      </c>
      <c r="D17" s="395">
        <v>39146</v>
      </c>
      <c r="E17" s="395">
        <v>39092</v>
      </c>
      <c r="F17" s="395">
        <v>39092</v>
      </c>
      <c r="G17" s="395">
        <v>39435</v>
      </c>
      <c r="H17" s="396"/>
    </row>
    <row r="18" spans="1:8">
      <c r="A18" s="392" t="s">
        <v>483</v>
      </c>
      <c r="B18" s="131">
        <v>2061.15</v>
      </c>
      <c r="C18" s="131">
        <v>2384.85</v>
      </c>
      <c r="D18" s="131">
        <v>2227.14</v>
      </c>
      <c r="E18" s="131">
        <v>1489.26</v>
      </c>
      <c r="F18" s="131">
        <v>2459.7199999999998</v>
      </c>
      <c r="G18" s="131">
        <v>2805.28</v>
      </c>
      <c r="H18" s="393"/>
    </row>
    <row r="19" spans="1:8">
      <c r="A19" s="397" t="s">
        <v>484</v>
      </c>
      <c r="B19" s="395">
        <v>39286</v>
      </c>
      <c r="C19" s="395">
        <v>39282</v>
      </c>
      <c r="D19" s="395">
        <v>39279</v>
      </c>
      <c r="E19" s="395">
        <v>39282</v>
      </c>
      <c r="F19" s="395">
        <v>39426</v>
      </c>
      <c r="G19" s="395">
        <v>39182</v>
      </c>
      <c r="H19" s="396"/>
    </row>
    <row r="20" spans="1:8">
      <c r="A20" s="392" t="s">
        <v>485</v>
      </c>
      <c r="B20" s="131">
        <v>954.19</v>
      </c>
      <c r="C20" s="131">
        <v>998.82</v>
      </c>
      <c r="D20" s="131">
        <v>976.89</v>
      </c>
      <c r="E20" s="131">
        <v>1004.26</v>
      </c>
      <c r="F20" s="131">
        <v>1010.49</v>
      </c>
      <c r="G20" s="131">
        <v>992.74</v>
      </c>
      <c r="H20" s="393"/>
    </row>
    <row r="21" spans="1:8">
      <c r="A21" s="397" t="s">
        <v>486</v>
      </c>
      <c r="B21" s="395">
        <v>38488</v>
      </c>
      <c r="C21" s="395">
        <v>38355</v>
      </c>
      <c r="D21" s="395">
        <v>38362</v>
      </c>
      <c r="E21" s="395">
        <v>38358</v>
      </c>
      <c r="F21" s="395">
        <v>38355</v>
      </c>
      <c r="G21" s="395">
        <v>38358</v>
      </c>
      <c r="H21" s="396"/>
    </row>
    <row r="22" spans="1:8" ht="3.75" customHeight="1"/>
    <row r="23" spans="1:8">
      <c r="A23" s="44" t="s">
        <v>257</v>
      </c>
    </row>
    <row r="28" spans="1:8" ht="15.75">
      <c r="A28" s="200" t="s">
        <v>261</v>
      </c>
      <c r="G28" s="19"/>
    </row>
    <row r="29" spans="1:8" ht="3.95" customHeight="1"/>
    <row r="30" spans="1:8">
      <c r="A30" s="386"/>
      <c r="B30" s="399" t="s">
        <v>337</v>
      </c>
      <c r="C30" s="387" t="s">
        <v>23</v>
      </c>
      <c r="D30" s="387" t="s">
        <v>128</v>
      </c>
      <c r="E30" s="387" t="s">
        <v>24</v>
      </c>
      <c r="F30" s="387" t="s">
        <v>129</v>
      </c>
      <c r="G30" s="387"/>
      <c r="H30" s="387"/>
    </row>
    <row r="31" spans="1:8">
      <c r="A31" s="388" t="s">
        <v>255</v>
      </c>
      <c r="B31" s="389">
        <v>1612.9</v>
      </c>
      <c r="C31" s="389">
        <v>1409.12</v>
      </c>
      <c r="D31" s="389">
        <v>1804.64</v>
      </c>
      <c r="E31" s="389">
        <v>1483.21</v>
      </c>
      <c r="F31" s="389">
        <v>1576.24</v>
      </c>
      <c r="G31" s="389"/>
      <c r="H31" s="390"/>
    </row>
    <row r="32" spans="1:8">
      <c r="A32" s="388" t="s">
        <v>256</v>
      </c>
      <c r="B32" s="389">
        <v>2744.34</v>
      </c>
      <c r="C32" s="389">
        <v>2092.84</v>
      </c>
      <c r="D32" s="389">
        <v>2627.4</v>
      </c>
      <c r="E32" s="389">
        <v>2463.6999999999998</v>
      </c>
      <c r="F32" s="389">
        <v>2557.73</v>
      </c>
      <c r="G32" s="389"/>
      <c r="H32" s="390"/>
    </row>
    <row r="33" spans="1:8">
      <c r="A33" s="388" t="s">
        <v>217</v>
      </c>
      <c r="B33" s="389">
        <v>3158.76</v>
      </c>
      <c r="C33" s="389">
        <v>2142.64</v>
      </c>
      <c r="D33" s="389">
        <v>2989.89</v>
      </c>
      <c r="E33" s="389">
        <v>2797.94</v>
      </c>
      <c r="F33" s="389">
        <v>3225.73</v>
      </c>
      <c r="G33" s="389"/>
      <c r="H33" s="390"/>
    </row>
    <row r="34" spans="1:8">
      <c r="A34" s="392" t="s">
        <v>203</v>
      </c>
      <c r="B34" s="131">
        <v>3283.86</v>
      </c>
      <c r="C34" s="131">
        <v>2201.0700000000002</v>
      </c>
      <c r="D34" s="131">
        <v>3030.98</v>
      </c>
      <c r="E34" s="131">
        <v>2886.22</v>
      </c>
      <c r="F34" s="131">
        <v>3283.57</v>
      </c>
      <c r="G34" s="131"/>
      <c r="H34" s="393"/>
    </row>
    <row r="35" spans="1:8">
      <c r="A35" s="394" t="s">
        <v>86</v>
      </c>
      <c r="B35" s="395">
        <v>39428</v>
      </c>
      <c r="C35" s="395">
        <v>39428</v>
      </c>
      <c r="D35" s="395">
        <v>39440</v>
      </c>
      <c r="E35" s="395">
        <v>39426</v>
      </c>
      <c r="F35" s="395">
        <v>39426</v>
      </c>
      <c r="G35" s="395"/>
      <c r="H35" s="396"/>
    </row>
    <row r="36" spans="1:8">
      <c r="A36" s="392" t="s">
        <v>204</v>
      </c>
      <c r="B36" s="131">
        <v>2332.89</v>
      </c>
      <c r="C36" s="131">
        <v>1718.62</v>
      </c>
      <c r="D36" s="131">
        <v>2302.37</v>
      </c>
      <c r="E36" s="131">
        <v>2060.9</v>
      </c>
      <c r="F36" s="131">
        <v>2224.6</v>
      </c>
      <c r="G36" s="131"/>
      <c r="H36" s="393"/>
    </row>
    <row r="37" spans="1:8">
      <c r="A37" s="394" t="s">
        <v>87</v>
      </c>
      <c r="B37" s="395">
        <v>39232</v>
      </c>
      <c r="C37" s="395">
        <v>39232</v>
      </c>
      <c r="D37" s="395">
        <v>39146</v>
      </c>
      <c r="E37" s="395">
        <v>39232</v>
      </c>
      <c r="F37" s="395">
        <v>39146</v>
      </c>
      <c r="G37" s="395"/>
      <c r="H37" s="396"/>
    </row>
    <row r="38" spans="1:8">
      <c r="A38" s="392" t="s">
        <v>483</v>
      </c>
      <c r="B38" s="131">
        <v>3283.86</v>
      </c>
      <c r="C38" s="131">
        <v>2269.04</v>
      </c>
      <c r="D38" s="131">
        <v>3030.98</v>
      </c>
      <c r="E38" s="131">
        <v>2886.22</v>
      </c>
      <c r="F38" s="131">
        <v>3283.57</v>
      </c>
      <c r="G38" s="131"/>
      <c r="H38" s="393"/>
    </row>
    <row r="39" spans="1:8">
      <c r="A39" s="397" t="s">
        <v>484</v>
      </c>
      <c r="B39" s="395">
        <v>39428</v>
      </c>
      <c r="C39" s="395">
        <v>38845</v>
      </c>
      <c r="D39" s="395">
        <v>39440</v>
      </c>
      <c r="E39" s="395">
        <v>39426</v>
      </c>
      <c r="F39" s="395">
        <v>39426</v>
      </c>
      <c r="G39" s="395"/>
      <c r="H39" s="396"/>
    </row>
    <row r="40" spans="1:8">
      <c r="A40" s="392" t="s">
        <v>485</v>
      </c>
      <c r="B40" s="131">
        <v>49.27</v>
      </c>
      <c r="C40" s="131">
        <v>84.73</v>
      </c>
      <c r="D40" s="131">
        <v>978.78</v>
      </c>
      <c r="E40" s="131">
        <v>90.4</v>
      </c>
      <c r="F40" s="131">
        <v>939.6</v>
      </c>
      <c r="G40" s="131"/>
      <c r="H40" s="393"/>
    </row>
    <row r="41" spans="1:8">
      <c r="A41" s="397" t="s">
        <v>486</v>
      </c>
      <c r="B41" s="395">
        <v>36070</v>
      </c>
      <c r="C41" s="395">
        <v>36070</v>
      </c>
      <c r="D41" s="395">
        <v>38358</v>
      </c>
      <c r="E41" s="395">
        <v>36070</v>
      </c>
      <c r="F41" s="395">
        <v>38372</v>
      </c>
      <c r="G41" s="395"/>
      <c r="H41" s="396"/>
    </row>
    <row r="42" spans="1:8" ht="3.75" customHeight="1">
      <c r="A42" s="44"/>
      <c r="B42" s="44"/>
      <c r="C42" s="44"/>
      <c r="D42" s="44"/>
      <c r="E42" s="44"/>
      <c r="F42" s="44"/>
      <c r="G42" s="44"/>
      <c r="H42" s="44"/>
    </row>
    <row r="43" spans="1:8">
      <c r="A43" s="44" t="s">
        <v>257</v>
      </c>
      <c r="B43" s="44"/>
      <c r="C43" s="44"/>
      <c r="D43" s="44"/>
      <c r="E43" s="44"/>
      <c r="F43" s="44"/>
      <c r="G43" s="44"/>
      <c r="H43" s="44"/>
    </row>
    <row r="48" spans="1:8" ht="15.75">
      <c r="A48" s="200" t="s">
        <v>262</v>
      </c>
      <c r="G48" s="19"/>
    </row>
    <row r="49" spans="1:8" ht="3.95" customHeight="1"/>
    <row r="50" spans="1:8">
      <c r="A50" s="386"/>
      <c r="B50" s="387" t="s">
        <v>183</v>
      </c>
      <c r="C50" s="387" t="s">
        <v>184</v>
      </c>
      <c r="D50" s="387" t="s">
        <v>25</v>
      </c>
      <c r="E50" s="387" t="s">
        <v>26</v>
      </c>
      <c r="F50" s="387" t="s">
        <v>27</v>
      </c>
      <c r="G50" s="387"/>
      <c r="H50" s="387"/>
    </row>
    <row r="51" spans="1:8">
      <c r="A51" s="388" t="s">
        <v>255</v>
      </c>
      <c r="B51" s="389" t="s">
        <v>33</v>
      </c>
      <c r="C51" s="389" t="s">
        <v>33</v>
      </c>
      <c r="D51" s="389">
        <v>1141.3599999999999</v>
      </c>
      <c r="E51" s="389">
        <v>1004.91</v>
      </c>
      <c r="F51" s="389">
        <v>980.32</v>
      </c>
      <c r="G51" s="389"/>
      <c r="H51" s="390"/>
    </row>
    <row r="52" spans="1:8">
      <c r="A52" s="388" t="s">
        <v>256</v>
      </c>
      <c r="B52" s="398" t="s">
        <v>490</v>
      </c>
      <c r="C52" s="398" t="s">
        <v>490</v>
      </c>
      <c r="D52" s="389">
        <v>2471.3200000000002</v>
      </c>
      <c r="E52" s="389">
        <v>2417.44</v>
      </c>
      <c r="F52" s="389">
        <v>2282.9299999999998</v>
      </c>
      <c r="G52" s="389"/>
      <c r="H52" s="390"/>
    </row>
    <row r="53" spans="1:8">
      <c r="A53" s="388" t="s">
        <v>217</v>
      </c>
      <c r="B53" s="389">
        <v>842.18</v>
      </c>
      <c r="C53" s="389">
        <v>931.1</v>
      </c>
      <c r="D53" s="389">
        <v>5294.09</v>
      </c>
      <c r="E53" s="389">
        <v>5748.67</v>
      </c>
      <c r="F53" s="389">
        <v>5074.2</v>
      </c>
      <c r="G53" s="389"/>
      <c r="H53" s="390"/>
    </row>
    <row r="54" spans="1:8">
      <c r="A54" s="392" t="s">
        <v>203</v>
      </c>
      <c r="B54" s="131">
        <v>1018.96</v>
      </c>
      <c r="C54" s="131">
        <v>1056.28</v>
      </c>
      <c r="D54" s="131">
        <v>6019.56</v>
      </c>
      <c r="E54" s="131">
        <v>6352.44</v>
      </c>
      <c r="F54" s="131">
        <v>5769.47</v>
      </c>
      <c r="G54" s="131"/>
      <c r="H54" s="393"/>
    </row>
    <row r="55" spans="1:8">
      <c r="A55" s="394" t="s">
        <v>86</v>
      </c>
      <c r="B55" s="395">
        <v>39115</v>
      </c>
      <c r="C55" s="395">
        <v>39276</v>
      </c>
      <c r="D55" s="395">
        <v>39371</v>
      </c>
      <c r="E55" s="395">
        <v>39371</v>
      </c>
      <c r="F55" s="395">
        <v>39371</v>
      </c>
      <c r="G55" s="395"/>
      <c r="H55" s="396"/>
    </row>
    <row r="56" spans="1:8">
      <c r="A56" s="392" t="s">
        <v>204</v>
      </c>
      <c r="B56" s="131">
        <v>754.82</v>
      </c>
      <c r="C56" s="131">
        <v>785.14</v>
      </c>
      <c r="D56" s="131">
        <v>2491.86</v>
      </c>
      <c r="E56" s="131">
        <v>2423.29</v>
      </c>
      <c r="F56" s="131">
        <v>2286.39</v>
      </c>
      <c r="G56" s="131"/>
      <c r="H56" s="393"/>
    </row>
    <row r="57" spans="1:8">
      <c r="A57" s="394" t="s">
        <v>87</v>
      </c>
      <c r="B57" s="395">
        <v>39408</v>
      </c>
      <c r="C57" s="395">
        <v>39310</v>
      </c>
      <c r="D57" s="395">
        <v>39087</v>
      </c>
      <c r="E57" s="395">
        <v>39087</v>
      </c>
      <c r="F57" s="395">
        <v>39087</v>
      </c>
      <c r="G57" s="395"/>
      <c r="H57" s="396"/>
    </row>
    <row r="58" spans="1:8">
      <c r="A58" s="392" t="s">
        <v>483</v>
      </c>
      <c r="B58" s="131">
        <v>1018.96</v>
      </c>
      <c r="C58" s="131">
        <v>1056.28</v>
      </c>
      <c r="D58" s="131">
        <v>6019.56</v>
      </c>
      <c r="E58" s="131">
        <v>6352.44</v>
      </c>
      <c r="F58" s="131">
        <v>5769.47</v>
      </c>
      <c r="G58" s="131"/>
      <c r="H58" s="393"/>
    </row>
    <row r="59" spans="1:8">
      <c r="A59" s="397" t="s">
        <v>484</v>
      </c>
      <c r="B59" s="395">
        <v>39115</v>
      </c>
      <c r="C59" s="395">
        <v>39276</v>
      </c>
      <c r="D59" s="395">
        <v>39371</v>
      </c>
      <c r="E59" s="395">
        <v>39371</v>
      </c>
      <c r="F59" s="395">
        <v>39371</v>
      </c>
      <c r="G59" s="395"/>
      <c r="H59" s="396"/>
    </row>
    <row r="60" spans="1:8">
      <c r="A60" s="392" t="s">
        <v>485</v>
      </c>
      <c r="B60" s="131">
        <v>754.82</v>
      </c>
      <c r="C60" s="131">
        <v>785.14</v>
      </c>
      <c r="D60" s="131">
        <v>928.37</v>
      </c>
      <c r="E60" s="131">
        <v>846.49</v>
      </c>
      <c r="F60" s="131">
        <v>846.49</v>
      </c>
      <c r="G60" s="131"/>
      <c r="H60" s="393"/>
    </row>
    <row r="61" spans="1:8">
      <c r="A61" s="397" t="s">
        <v>486</v>
      </c>
      <c r="B61" s="395">
        <v>39408</v>
      </c>
      <c r="C61" s="395">
        <v>39310</v>
      </c>
      <c r="D61" s="395">
        <v>38505</v>
      </c>
      <c r="E61" s="395">
        <v>38505</v>
      </c>
      <c r="F61" s="395">
        <v>38505</v>
      </c>
      <c r="G61" s="395"/>
      <c r="H61" s="396"/>
    </row>
    <row r="62" spans="1:8" ht="3.75" customHeight="1">
      <c r="A62" s="44"/>
      <c r="B62" s="44"/>
      <c r="C62" s="44"/>
      <c r="D62" s="44"/>
      <c r="E62" s="44"/>
      <c r="F62" s="44"/>
      <c r="G62" s="44"/>
      <c r="H62" s="44"/>
    </row>
    <row r="63" spans="1:8">
      <c r="A63" s="44" t="s">
        <v>257</v>
      </c>
      <c r="B63" s="44"/>
      <c r="C63" s="44"/>
      <c r="D63" s="44"/>
      <c r="E63" s="44"/>
      <c r="F63" s="44"/>
      <c r="G63" s="44"/>
      <c r="H63" s="44"/>
    </row>
    <row r="64" spans="1:8">
      <c r="A64" s="44" t="s">
        <v>338</v>
      </c>
      <c r="B64" s="44"/>
      <c r="C64" s="44"/>
      <c r="D64" s="44"/>
      <c r="E64" s="44"/>
      <c r="F64" s="44"/>
      <c r="G64" s="44"/>
      <c r="H64" s="4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Footer>&amp;R&amp;P</oddFooter>
  </headerFooter>
  <ignoredErrors>
    <ignoredError sqref="B52:C5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H4" sqref="H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47" t="s">
        <v>271</v>
      </c>
      <c r="B2" s="3"/>
      <c r="C2" s="3"/>
      <c r="D2" s="3"/>
      <c r="E2" s="3"/>
      <c r="F2" s="3"/>
      <c r="G2" s="3"/>
    </row>
    <row r="3" spans="1:8" ht="18">
      <c r="A3" s="153" t="s">
        <v>271</v>
      </c>
      <c r="B3" s="3"/>
      <c r="C3" s="3"/>
      <c r="D3" s="3"/>
      <c r="E3" s="3"/>
      <c r="F3" s="2"/>
      <c r="G3" s="3"/>
    </row>
    <row r="4" spans="1:8" ht="12.75" customHeight="1">
      <c r="G4" s="19"/>
    </row>
    <row r="5" spans="1:8" ht="12.75" customHeight="1">
      <c r="G5" s="19"/>
    </row>
    <row r="6" spans="1:8" ht="12.75" customHeight="1">
      <c r="G6" s="19"/>
    </row>
    <row r="7" spans="1:8" ht="12.75" customHeight="1">
      <c r="G7" s="19"/>
    </row>
    <row r="8" spans="1:8" ht="12.75" customHeight="1">
      <c r="A8" s="13"/>
      <c r="B8" s="13"/>
      <c r="C8" s="13"/>
      <c r="D8" s="13"/>
      <c r="E8" s="13"/>
      <c r="F8" s="13"/>
      <c r="G8" s="207"/>
      <c r="H8" s="13"/>
    </row>
    <row r="9" spans="1:8" ht="12.75" customHeight="1">
      <c r="A9" s="13"/>
      <c r="B9" s="13"/>
      <c r="C9" s="13"/>
      <c r="D9" s="13"/>
      <c r="E9" s="13"/>
      <c r="F9" s="13"/>
      <c r="G9" s="207"/>
      <c r="H9" s="13"/>
    </row>
    <row r="10" spans="1:8" ht="12.75" customHeight="1">
      <c r="A10" s="208"/>
      <c r="B10" s="13"/>
      <c r="C10" s="13"/>
      <c r="D10" s="13"/>
      <c r="E10" s="13"/>
      <c r="F10" s="13"/>
      <c r="G10" s="207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202"/>
      <c r="B12" s="204"/>
      <c r="C12" s="204"/>
      <c r="D12" s="204"/>
      <c r="E12" s="204"/>
      <c r="F12" s="204"/>
      <c r="G12" s="204"/>
      <c r="H12" s="204"/>
    </row>
    <row r="13" spans="1:8" ht="12.75" customHeight="1">
      <c r="A13" s="209"/>
      <c r="B13" s="210"/>
      <c r="C13" s="210"/>
      <c r="D13" s="210"/>
      <c r="E13" s="210"/>
      <c r="F13" s="210"/>
      <c r="G13" s="210"/>
      <c r="H13" s="205"/>
    </row>
    <row r="14" spans="1:8" ht="12.75" customHeight="1">
      <c r="A14" s="209"/>
      <c r="B14" s="210"/>
      <c r="C14" s="210"/>
      <c r="D14" s="210"/>
      <c r="E14" s="210"/>
      <c r="F14" s="210"/>
      <c r="G14" s="210"/>
      <c r="H14" s="205"/>
    </row>
    <row r="15" spans="1:8" ht="12.75" customHeight="1">
      <c r="A15" s="209"/>
      <c r="B15" s="210"/>
      <c r="C15" s="210"/>
      <c r="D15" s="210"/>
      <c r="E15" s="210"/>
      <c r="F15" s="210"/>
      <c r="G15" s="210"/>
      <c r="H15" s="205"/>
    </row>
    <row r="16" spans="1:8" ht="12.75" customHeight="1">
      <c r="A16" s="211"/>
      <c r="B16" s="210"/>
      <c r="C16" s="210"/>
      <c r="D16" s="210"/>
      <c r="E16" s="210"/>
      <c r="F16" s="210"/>
      <c r="G16" s="210"/>
      <c r="H16" s="205"/>
    </row>
    <row r="17" spans="1:8" ht="12.75" customHeight="1">
      <c r="A17" s="202"/>
      <c r="B17" s="212"/>
      <c r="C17" s="212"/>
      <c r="D17" s="212"/>
      <c r="E17" s="212"/>
      <c r="F17" s="212"/>
      <c r="G17" s="212"/>
      <c r="H17" s="206"/>
    </row>
    <row r="18" spans="1:8" ht="12.75" customHeight="1">
      <c r="A18" s="211"/>
      <c r="B18" s="210"/>
      <c r="C18" s="210"/>
      <c r="D18" s="210"/>
      <c r="E18" s="210"/>
      <c r="F18" s="210"/>
      <c r="G18" s="210"/>
      <c r="H18" s="205"/>
    </row>
    <row r="19" spans="1:8" ht="12.75" customHeight="1">
      <c r="A19" s="202"/>
      <c r="B19" s="212"/>
      <c r="C19" s="212"/>
      <c r="D19" s="212"/>
      <c r="E19" s="212"/>
      <c r="F19" s="212"/>
      <c r="G19" s="212"/>
      <c r="H19" s="206"/>
    </row>
    <row r="20" spans="1:8" ht="12.75" customHeight="1">
      <c r="A20" s="211"/>
      <c r="B20" s="210"/>
      <c r="C20" s="210"/>
      <c r="D20" s="210"/>
      <c r="E20" s="210"/>
      <c r="F20" s="210"/>
      <c r="G20" s="210"/>
      <c r="H20" s="205"/>
    </row>
    <row r="21" spans="1:8" ht="12.75" customHeight="1">
      <c r="A21" s="213"/>
      <c r="B21" s="212"/>
      <c r="C21" s="212"/>
      <c r="D21" s="212"/>
      <c r="E21" s="212"/>
      <c r="F21" s="212"/>
      <c r="G21" s="212"/>
      <c r="H21" s="206"/>
    </row>
    <row r="22" spans="1:8" ht="12.75" customHeight="1">
      <c r="A22" s="211"/>
      <c r="B22" s="210"/>
      <c r="C22" s="210"/>
      <c r="D22" s="210"/>
      <c r="E22" s="210"/>
      <c r="F22" s="210"/>
      <c r="G22" s="210"/>
      <c r="H22" s="205"/>
    </row>
    <row r="23" spans="1:8" ht="12.75" customHeight="1">
      <c r="A23" s="213"/>
      <c r="B23" s="212"/>
      <c r="C23" s="212"/>
      <c r="D23" s="212"/>
      <c r="E23" s="212"/>
      <c r="F23" s="212"/>
      <c r="G23" s="212"/>
      <c r="H23" s="206"/>
    </row>
    <row r="24" spans="1:8" ht="12.75" customHeight="1">
      <c r="A24" s="13"/>
      <c r="B24" s="13"/>
      <c r="C24" s="13"/>
      <c r="D24" s="13"/>
      <c r="E24" s="13"/>
      <c r="F24" s="13"/>
      <c r="G24" s="13"/>
      <c r="H24" s="13"/>
    </row>
    <row r="25" spans="1:8" ht="12.75" customHeight="1">
      <c r="A25" s="202"/>
      <c r="B25" s="13"/>
      <c r="C25" s="13"/>
      <c r="D25" s="13"/>
      <c r="E25" s="13"/>
      <c r="F25" s="13"/>
      <c r="G25" s="13"/>
      <c r="H25" s="13"/>
    </row>
    <row r="26" spans="1:8" ht="12.75" customHeight="1">
      <c r="A26" s="13"/>
      <c r="B26" s="13"/>
      <c r="C26" s="13"/>
      <c r="D26" s="13"/>
      <c r="E26" s="13"/>
      <c r="F26" s="13"/>
      <c r="G26" s="13"/>
      <c r="H26" s="13"/>
    </row>
    <row r="27" spans="1:8" ht="12.75" customHeight="1">
      <c r="A27" s="13"/>
      <c r="B27" s="13"/>
      <c r="C27" s="13"/>
      <c r="D27" s="13"/>
      <c r="E27" s="13"/>
      <c r="F27" s="13"/>
      <c r="G27" s="13"/>
      <c r="H27" s="13"/>
    </row>
    <row r="28" spans="1:8" ht="12.75" customHeight="1">
      <c r="A28" s="13"/>
      <c r="B28" s="13"/>
      <c r="C28" s="13"/>
      <c r="D28" s="13"/>
      <c r="E28" s="13"/>
      <c r="F28" s="13"/>
      <c r="G28" s="13"/>
      <c r="H28" s="13"/>
    </row>
    <row r="29" spans="1:8" ht="12.75" customHeight="1">
      <c r="A29" s="13"/>
      <c r="B29" s="13"/>
      <c r="C29" s="13"/>
      <c r="D29" s="13"/>
      <c r="E29" s="13"/>
      <c r="F29" s="13"/>
      <c r="G29" s="13"/>
      <c r="H29" s="13"/>
    </row>
    <row r="30" spans="1:8" ht="12.75" customHeight="1">
      <c r="A30" s="208"/>
      <c r="B30" s="13"/>
      <c r="C30" s="13"/>
      <c r="D30" s="13"/>
      <c r="E30" s="13"/>
      <c r="F30" s="13"/>
      <c r="G30" s="207"/>
      <c r="H30" s="13"/>
    </row>
    <row r="31" spans="1:8" ht="12.75" customHeight="1">
      <c r="A31" s="13"/>
      <c r="B31" s="13"/>
      <c r="C31" s="13"/>
      <c r="D31" s="13"/>
      <c r="E31" s="13"/>
      <c r="F31" s="13"/>
      <c r="G31" s="13"/>
      <c r="H31" s="13"/>
    </row>
    <row r="32" spans="1:8" ht="12.75" customHeight="1">
      <c r="A32" s="202"/>
      <c r="B32" s="204"/>
      <c r="C32" s="204"/>
      <c r="D32" s="204"/>
      <c r="E32" s="204"/>
      <c r="F32" s="204"/>
      <c r="G32" s="204"/>
      <c r="H32" s="204"/>
    </row>
    <row r="33" spans="1:8" ht="12.75" customHeight="1">
      <c r="A33" s="209"/>
      <c r="B33" s="210"/>
      <c r="C33" s="210"/>
      <c r="D33" s="210"/>
      <c r="E33" s="210"/>
      <c r="F33" s="210"/>
      <c r="G33" s="210"/>
      <c r="H33" s="205"/>
    </row>
    <row r="34" spans="1:8" ht="12.75" customHeight="1">
      <c r="A34" s="209"/>
      <c r="B34" s="210"/>
      <c r="C34" s="210"/>
      <c r="D34" s="210"/>
      <c r="E34" s="210"/>
      <c r="F34" s="210"/>
      <c r="G34" s="210"/>
      <c r="H34" s="205"/>
    </row>
    <row r="35" spans="1:8" ht="12.75" customHeight="1">
      <c r="A35" s="209"/>
      <c r="B35" s="210"/>
      <c r="C35" s="210"/>
      <c r="D35" s="210"/>
      <c r="E35" s="210"/>
      <c r="F35" s="210"/>
      <c r="G35" s="210"/>
      <c r="H35" s="205"/>
    </row>
    <row r="36" spans="1:8" ht="12.75" customHeight="1">
      <c r="A36" s="211"/>
      <c r="B36" s="210"/>
      <c r="C36" s="210"/>
      <c r="D36" s="210"/>
      <c r="E36" s="210"/>
      <c r="F36" s="210"/>
      <c r="G36" s="210"/>
      <c r="H36" s="205"/>
    </row>
    <row r="37" spans="1:8" ht="12.75" customHeight="1">
      <c r="A37" s="202"/>
      <c r="B37" s="212"/>
      <c r="C37" s="212"/>
      <c r="D37" s="212"/>
      <c r="E37" s="212"/>
      <c r="F37" s="212"/>
      <c r="G37" s="212"/>
      <c r="H37" s="206"/>
    </row>
    <row r="38" spans="1:8" ht="12.75" customHeight="1">
      <c r="A38" s="211"/>
      <c r="B38" s="210"/>
      <c r="C38" s="210"/>
      <c r="D38" s="210"/>
      <c r="E38" s="210"/>
      <c r="F38" s="210"/>
      <c r="G38" s="210"/>
      <c r="H38" s="205"/>
    </row>
    <row r="39" spans="1:8" ht="12.75" customHeight="1">
      <c r="A39" s="202"/>
      <c r="B39" s="212"/>
      <c r="C39" s="212"/>
      <c r="D39" s="212"/>
      <c r="E39" s="212"/>
      <c r="F39" s="212"/>
      <c r="G39" s="212"/>
      <c r="H39" s="206"/>
    </row>
    <row r="40" spans="1:8" ht="12.75" customHeight="1">
      <c r="A40" s="211"/>
      <c r="B40" s="210"/>
      <c r="C40" s="210"/>
      <c r="D40" s="210"/>
      <c r="E40" s="210"/>
      <c r="F40" s="210"/>
      <c r="G40" s="210"/>
      <c r="H40" s="205"/>
    </row>
    <row r="41" spans="1:8" ht="12.75" customHeight="1">
      <c r="A41" s="213"/>
      <c r="B41" s="212"/>
      <c r="C41" s="212"/>
      <c r="D41" s="212"/>
      <c r="E41" s="212"/>
      <c r="F41" s="212"/>
      <c r="G41" s="212"/>
      <c r="H41" s="206"/>
    </row>
    <row r="42" spans="1:8" ht="12.75" customHeight="1">
      <c r="A42" s="211"/>
      <c r="B42" s="210"/>
      <c r="C42" s="210"/>
      <c r="D42" s="210"/>
      <c r="E42" s="210"/>
      <c r="F42" s="210"/>
      <c r="G42" s="210"/>
      <c r="H42" s="205"/>
    </row>
    <row r="43" spans="1:8" ht="12.75" customHeight="1">
      <c r="A43" s="213"/>
      <c r="B43" s="212"/>
      <c r="C43" s="212"/>
      <c r="D43" s="212"/>
      <c r="E43" s="212"/>
      <c r="F43" s="212"/>
      <c r="G43" s="212"/>
      <c r="H43" s="206"/>
    </row>
    <row r="44" spans="1:8" ht="12.75" customHeight="1">
      <c r="A44" s="13"/>
      <c r="B44" s="13"/>
      <c r="C44" s="13"/>
      <c r="D44" s="13"/>
      <c r="E44" s="13"/>
      <c r="F44" s="13"/>
      <c r="G44" s="13"/>
      <c r="H44" s="13"/>
    </row>
    <row r="45" spans="1:8" ht="12.75" customHeight="1">
      <c r="A45" s="202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208"/>
      <c r="B50" s="13"/>
      <c r="C50" s="13"/>
      <c r="D50" s="13"/>
      <c r="E50" s="13"/>
      <c r="F50" s="13"/>
      <c r="G50" s="207"/>
      <c r="H50" s="13"/>
    </row>
    <row r="51" spans="1:8" ht="3.95" customHeight="1">
      <c r="A51" s="13"/>
      <c r="B51" s="13"/>
      <c r="C51" s="13"/>
      <c r="D51" s="13"/>
      <c r="E51" s="13"/>
      <c r="F51" s="13"/>
      <c r="G51" s="13"/>
      <c r="H51" s="13"/>
    </row>
    <row r="52" spans="1:8">
      <c r="A52" s="202"/>
      <c r="B52" s="204"/>
      <c r="C52" s="204"/>
      <c r="D52" s="204"/>
      <c r="E52" s="204"/>
      <c r="F52" s="204"/>
      <c r="G52" s="204"/>
      <c r="H52" s="204"/>
    </row>
    <row r="53" spans="1:8">
      <c r="A53" s="209"/>
      <c r="B53" s="210"/>
      <c r="C53" s="210"/>
      <c r="D53" s="210"/>
      <c r="E53" s="210"/>
      <c r="F53" s="210"/>
      <c r="G53" s="210"/>
      <c r="H53" s="205"/>
    </row>
    <row r="54" spans="1:8">
      <c r="A54" s="209"/>
      <c r="B54" s="210"/>
      <c r="C54" s="210"/>
      <c r="D54" s="210"/>
      <c r="E54" s="210"/>
      <c r="F54" s="210"/>
      <c r="G54" s="210"/>
      <c r="H54" s="205"/>
    </row>
    <row r="55" spans="1:8">
      <c r="A55" s="209"/>
      <c r="B55" s="210"/>
      <c r="C55" s="210"/>
      <c r="D55" s="210"/>
      <c r="E55" s="210"/>
      <c r="F55" s="210"/>
      <c r="G55" s="210"/>
      <c r="H55" s="205"/>
    </row>
    <row r="56" spans="1:8">
      <c r="A56" s="211"/>
      <c r="B56" s="210"/>
      <c r="C56" s="210"/>
      <c r="D56" s="210"/>
      <c r="E56" s="210"/>
      <c r="F56" s="210"/>
      <c r="G56" s="210"/>
      <c r="H56" s="205"/>
    </row>
    <row r="57" spans="1:8">
      <c r="A57" s="202"/>
      <c r="B57" s="212"/>
      <c r="C57" s="212"/>
      <c r="D57" s="212"/>
      <c r="E57" s="212"/>
      <c r="F57" s="212"/>
      <c r="G57" s="212"/>
      <c r="H57" s="206"/>
    </row>
    <row r="58" spans="1:8">
      <c r="A58" s="211"/>
      <c r="B58" s="210"/>
      <c r="C58" s="210"/>
      <c r="D58" s="210"/>
      <c r="E58" s="210"/>
      <c r="F58" s="210"/>
      <c r="G58" s="210"/>
      <c r="H58" s="205"/>
    </row>
    <row r="59" spans="1:8">
      <c r="A59" s="202"/>
      <c r="B59" s="212"/>
      <c r="C59" s="212"/>
      <c r="D59" s="212"/>
      <c r="E59" s="212"/>
      <c r="F59" s="212"/>
      <c r="G59" s="212"/>
      <c r="H59" s="206"/>
    </row>
    <row r="60" spans="1:8">
      <c r="A60" s="211"/>
      <c r="B60" s="210"/>
      <c r="C60" s="210"/>
      <c r="D60" s="210"/>
      <c r="E60" s="210"/>
      <c r="F60" s="210"/>
      <c r="G60" s="210"/>
      <c r="H60" s="205"/>
    </row>
    <row r="61" spans="1:8">
      <c r="A61" s="213"/>
      <c r="B61" s="212"/>
      <c r="C61" s="212"/>
      <c r="D61" s="212"/>
      <c r="E61" s="212"/>
      <c r="F61" s="212"/>
      <c r="G61" s="212"/>
      <c r="H61" s="206"/>
    </row>
    <row r="62" spans="1:8">
      <c r="A62" s="211"/>
      <c r="B62" s="210"/>
      <c r="C62" s="210"/>
      <c r="D62" s="210"/>
      <c r="E62" s="210"/>
      <c r="F62" s="210"/>
      <c r="G62" s="210"/>
      <c r="H62" s="205"/>
    </row>
    <row r="63" spans="1:8">
      <c r="A63" s="213"/>
      <c r="B63" s="212"/>
      <c r="C63" s="212"/>
      <c r="D63" s="212"/>
      <c r="E63" s="212"/>
      <c r="F63" s="212"/>
      <c r="G63" s="212"/>
      <c r="H63" s="206"/>
    </row>
    <row r="64" spans="1:8" ht="3.75" customHeight="1">
      <c r="A64" s="13"/>
      <c r="B64" s="13"/>
      <c r="C64" s="13"/>
      <c r="D64" s="13"/>
      <c r="E64" s="13"/>
      <c r="F64" s="13"/>
      <c r="G64" s="13"/>
      <c r="H64" s="13"/>
    </row>
    <row r="65" spans="1:8">
      <c r="A65" s="202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selection activeCell="J34" sqref="J3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47" t="s">
        <v>271</v>
      </c>
      <c r="B2" s="3"/>
      <c r="C2" s="3"/>
      <c r="D2" s="3"/>
      <c r="E2" s="3"/>
      <c r="F2" s="3"/>
      <c r="G2" s="3"/>
    </row>
    <row r="3" spans="1:8" ht="18">
      <c r="A3" s="153" t="s">
        <v>271</v>
      </c>
      <c r="B3" s="3"/>
      <c r="C3" s="3"/>
      <c r="D3" s="3"/>
      <c r="E3" s="2"/>
      <c r="F3" s="2"/>
      <c r="G3" s="3"/>
    </row>
    <row r="4" spans="1:8" ht="12.75" customHeight="1">
      <c r="G4" s="19"/>
    </row>
    <row r="5" spans="1:8" ht="12.75" customHeight="1">
      <c r="G5" s="19"/>
    </row>
    <row r="6" spans="1:8" ht="12.75" customHeight="1">
      <c r="G6" s="19"/>
    </row>
    <row r="7" spans="1:8" ht="12.75" customHeight="1">
      <c r="G7" s="19"/>
    </row>
    <row r="8" spans="1:8" ht="12.75" customHeight="1">
      <c r="A8" s="13"/>
      <c r="B8" s="13"/>
      <c r="C8" s="13"/>
      <c r="D8" s="13"/>
      <c r="E8" s="13"/>
      <c r="F8" s="13"/>
      <c r="G8" s="207"/>
      <c r="H8" s="13"/>
    </row>
    <row r="9" spans="1:8" ht="12.75" customHeight="1">
      <c r="A9" s="13"/>
      <c r="B9" s="13"/>
      <c r="C9" s="13"/>
      <c r="D9" s="13"/>
      <c r="E9" s="13"/>
      <c r="F9" s="13"/>
      <c r="G9" s="207"/>
      <c r="H9" s="13"/>
    </row>
    <row r="10" spans="1:8" ht="12.75" customHeight="1">
      <c r="A10" s="208"/>
      <c r="B10" s="13"/>
      <c r="C10" s="13"/>
      <c r="D10" s="13"/>
      <c r="E10" s="13"/>
      <c r="F10" s="13"/>
      <c r="G10" s="207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202"/>
      <c r="B12" s="204"/>
      <c r="C12" s="204"/>
      <c r="D12" s="204"/>
      <c r="E12" s="204"/>
      <c r="F12" s="204"/>
      <c r="G12" s="204"/>
      <c r="H12" s="204"/>
    </row>
    <row r="13" spans="1:8" ht="12.75" customHeight="1">
      <c r="A13" s="209"/>
      <c r="B13" s="210"/>
      <c r="C13" s="210"/>
      <c r="D13" s="210"/>
      <c r="E13" s="210"/>
      <c r="F13" s="210"/>
      <c r="G13" s="210"/>
      <c r="H13" s="205"/>
    </row>
    <row r="14" spans="1:8" ht="12.75" customHeight="1">
      <c r="A14" s="209"/>
      <c r="B14" s="210"/>
      <c r="C14" s="210"/>
      <c r="D14" s="210"/>
      <c r="E14" s="210"/>
      <c r="F14" s="210"/>
      <c r="G14" s="210"/>
      <c r="H14" s="205"/>
    </row>
    <row r="15" spans="1:8" ht="12.75" customHeight="1">
      <c r="A15" s="209"/>
      <c r="B15" s="210"/>
      <c r="C15" s="210"/>
      <c r="D15" s="210"/>
      <c r="E15" s="210"/>
      <c r="F15" s="210"/>
      <c r="G15" s="210"/>
      <c r="H15" s="205"/>
    </row>
    <row r="16" spans="1:8" ht="12.75" customHeight="1">
      <c r="A16" s="211"/>
      <c r="B16" s="210"/>
      <c r="C16" s="210"/>
      <c r="D16" s="210"/>
      <c r="E16" s="210"/>
      <c r="F16" s="210"/>
      <c r="G16" s="210"/>
      <c r="H16" s="205"/>
    </row>
    <row r="17" spans="1:8" ht="12.75" customHeight="1">
      <c r="A17" s="202"/>
      <c r="B17" s="212"/>
      <c r="C17" s="212"/>
      <c r="D17" s="212"/>
      <c r="E17" s="212"/>
      <c r="F17" s="212"/>
      <c r="G17" s="212"/>
      <c r="H17" s="206"/>
    </row>
    <row r="18" spans="1:8" ht="12.75" customHeight="1">
      <c r="A18" s="211"/>
      <c r="B18" s="210"/>
      <c r="C18" s="210"/>
      <c r="D18" s="210"/>
      <c r="E18" s="210"/>
      <c r="F18" s="210"/>
      <c r="G18" s="210"/>
      <c r="H18" s="205"/>
    </row>
    <row r="19" spans="1:8" ht="12.75" customHeight="1">
      <c r="A19" s="202"/>
      <c r="B19" s="212"/>
      <c r="C19" s="212"/>
      <c r="D19" s="212"/>
      <c r="E19" s="212"/>
      <c r="F19" s="212"/>
      <c r="G19" s="212"/>
      <c r="H19" s="206"/>
    </row>
    <row r="20" spans="1:8" ht="12.75" customHeight="1">
      <c r="A20" s="211"/>
      <c r="B20" s="210"/>
      <c r="C20" s="210"/>
      <c r="D20" s="210"/>
      <c r="E20" s="210"/>
      <c r="F20" s="210"/>
      <c r="G20" s="210"/>
      <c r="H20" s="205"/>
    </row>
    <row r="21" spans="1:8" ht="12.75" customHeight="1">
      <c r="A21" s="213"/>
      <c r="B21" s="212"/>
      <c r="C21" s="212"/>
      <c r="D21" s="212"/>
      <c r="E21" s="212"/>
      <c r="F21" s="212"/>
      <c r="G21" s="212"/>
      <c r="H21" s="206"/>
    </row>
    <row r="22" spans="1:8" ht="12.75" customHeight="1">
      <c r="A22" s="211"/>
      <c r="B22" s="210"/>
      <c r="C22" s="210"/>
      <c r="D22" s="210"/>
      <c r="E22" s="210"/>
      <c r="F22" s="210"/>
      <c r="G22" s="210"/>
      <c r="H22" s="205"/>
    </row>
    <row r="23" spans="1:8" ht="12.75" customHeight="1">
      <c r="A23" s="213"/>
      <c r="B23" s="212"/>
      <c r="C23" s="212"/>
      <c r="D23" s="212"/>
      <c r="E23" s="212"/>
      <c r="F23" s="212"/>
      <c r="G23" s="212"/>
      <c r="H23" s="206"/>
    </row>
    <row r="24" spans="1:8" ht="12.75" customHeight="1">
      <c r="A24" s="13"/>
      <c r="B24" s="13"/>
      <c r="C24" s="13"/>
      <c r="D24" s="13"/>
      <c r="E24" s="13"/>
      <c r="F24" s="13"/>
      <c r="G24" s="13"/>
      <c r="H24" s="13"/>
    </row>
    <row r="25" spans="1:8" ht="12.75" customHeight="1">
      <c r="A25" s="202"/>
      <c r="B25" s="13"/>
      <c r="C25" s="13"/>
      <c r="D25" s="13"/>
      <c r="E25" s="13"/>
      <c r="F25" s="13"/>
      <c r="G25" s="13"/>
      <c r="H25" s="13"/>
    </row>
    <row r="26" spans="1:8" ht="12.75" customHeight="1">
      <c r="A26" s="13"/>
      <c r="B26" s="13"/>
      <c r="C26" s="13"/>
      <c r="D26" s="13"/>
      <c r="E26" s="13"/>
      <c r="F26" s="13"/>
      <c r="G26" s="13"/>
      <c r="H26" s="13"/>
    </row>
    <row r="27" spans="1:8" ht="12.75" customHeight="1">
      <c r="A27" s="13"/>
      <c r="B27" s="13"/>
      <c r="C27" s="13"/>
      <c r="D27" s="13"/>
      <c r="E27" s="13"/>
      <c r="F27" s="13"/>
      <c r="G27" s="13"/>
      <c r="H27" s="13"/>
    </row>
    <row r="28" spans="1:8" ht="12.75" customHeight="1">
      <c r="A28" s="13"/>
      <c r="B28" s="13"/>
      <c r="C28" s="13"/>
      <c r="D28" s="13"/>
      <c r="E28" s="13"/>
      <c r="F28" s="13"/>
      <c r="G28" s="13"/>
      <c r="H28" s="13"/>
    </row>
    <row r="29" spans="1:8" ht="12.75" customHeight="1">
      <c r="A29" s="13"/>
      <c r="B29" s="13"/>
      <c r="C29" s="13"/>
      <c r="D29" s="13"/>
      <c r="E29" s="13"/>
      <c r="F29" s="13"/>
      <c r="G29" s="13"/>
      <c r="H29" s="13"/>
    </row>
    <row r="30" spans="1:8" ht="12.75" customHeight="1">
      <c r="A30" s="208"/>
      <c r="B30" s="13"/>
      <c r="C30" s="13"/>
      <c r="D30" s="13"/>
      <c r="E30" s="13"/>
      <c r="F30" s="13"/>
      <c r="G30" s="207"/>
      <c r="H30" s="13"/>
    </row>
    <row r="31" spans="1:8" ht="12.75" customHeight="1">
      <c r="A31" s="13"/>
      <c r="B31" s="13"/>
      <c r="C31" s="13"/>
      <c r="D31" s="13"/>
      <c r="E31" s="13"/>
      <c r="F31" s="13"/>
      <c r="G31" s="13"/>
      <c r="H31" s="13"/>
    </row>
    <row r="32" spans="1:8" ht="12.75" customHeight="1">
      <c r="A32" s="202"/>
      <c r="B32" s="204"/>
      <c r="C32" s="204"/>
      <c r="D32" s="204"/>
      <c r="E32" s="204"/>
      <c r="F32" s="204"/>
      <c r="G32" s="204"/>
      <c r="H32" s="204"/>
    </row>
    <row r="33" spans="1:8" ht="12.75" customHeight="1">
      <c r="A33" s="209"/>
      <c r="B33" s="210"/>
      <c r="C33" s="210"/>
      <c r="D33" s="210"/>
      <c r="E33" s="210"/>
      <c r="F33" s="210"/>
      <c r="G33" s="210"/>
      <c r="H33" s="205"/>
    </row>
    <row r="34" spans="1:8" ht="12.75" customHeight="1">
      <c r="A34" s="209"/>
      <c r="B34" s="210"/>
      <c r="C34" s="210"/>
      <c r="D34" s="210"/>
      <c r="E34" s="210"/>
      <c r="F34" s="210"/>
      <c r="G34" s="210"/>
      <c r="H34" s="205"/>
    </row>
    <row r="35" spans="1:8" ht="12.75" customHeight="1">
      <c r="A35" s="209"/>
      <c r="B35" s="210"/>
      <c r="C35" s="210"/>
      <c r="D35" s="210"/>
      <c r="E35" s="210"/>
      <c r="F35" s="210"/>
      <c r="G35" s="210"/>
      <c r="H35" s="205"/>
    </row>
    <row r="36" spans="1:8" ht="12.75" customHeight="1">
      <c r="A36" s="211"/>
      <c r="B36" s="210"/>
      <c r="C36" s="210"/>
      <c r="D36" s="210"/>
      <c r="E36" s="210"/>
      <c r="F36" s="210"/>
      <c r="G36" s="210"/>
      <c r="H36" s="205"/>
    </row>
    <row r="37" spans="1:8" ht="12.75" customHeight="1">
      <c r="A37" s="202"/>
      <c r="B37" s="212"/>
      <c r="C37" s="212"/>
      <c r="D37" s="212"/>
      <c r="E37" s="212"/>
      <c r="F37" s="212"/>
      <c r="G37" s="212"/>
      <c r="H37" s="206"/>
    </row>
    <row r="38" spans="1:8" ht="12.75" customHeight="1">
      <c r="A38" s="211"/>
      <c r="B38" s="210"/>
      <c r="C38" s="210"/>
      <c r="D38" s="210"/>
      <c r="E38" s="210"/>
      <c r="F38" s="210"/>
      <c r="G38" s="210"/>
      <c r="H38" s="205"/>
    </row>
    <row r="39" spans="1:8" ht="12.75" customHeight="1">
      <c r="A39" s="202"/>
      <c r="B39" s="212"/>
      <c r="C39" s="212"/>
      <c r="D39" s="212"/>
      <c r="E39" s="212"/>
      <c r="F39" s="212"/>
      <c r="G39" s="212"/>
      <c r="H39" s="206"/>
    </row>
    <row r="40" spans="1:8" ht="12.75" customHeight="1">
      <c r="A40" s="211"/>
      <c r="B40" s="210"/>
      <c r="C40" s="210"/>
      <c r="D40" s="210"/>
      <c r="E40" s="210"/>
      <c r="F40" s="210"/>
      <c r="G40" s="210"/>
      <c r="H40" s="205"/>
    </row>
    <row r="41" spans="1:8" ht="12.75" customHeight="1">
      <c r="A41" s="213"/>
      <c r="B41" s="212"/>
      <c r="C41" s="212"/>
      <c r="D41" s="212"/>
      <c r="E41" s="212"/>
      <c r="F41" s="212"/>
      <c r="G41" s="212"/>
      <c r="H41" s="206"/>
    </row>
    <row r="42" spans="1:8" ht="12.75" customHeight="1">
      <c r="A42" s="211"/>
      <c r="B42" s="210"/>
      <c r="C42" s="210"/>
      <c r="D42" s="210"/>
      <c r="E42" s="210"/>
      <c r="F42" s="210"/>
      <c r="G42" s="210"/>
      <c r="H42" s="205"/>
    </row>
    <row r="43" spans="1:8" ht="12.75" customHeight="1">
      <c r="A43" s="213"/>
      <c r="B43" s="212"/>
      <c r="C43" s="212"/>
      <c r="D43" s="212"/>
      <c r="E43" s="212"/>
      <c r="F43" s="212"/>
      <c r="G43" s="212"/>
      <c r="H43" s="206"/>
    </row>
    <row r="44" spans="1:8" ht="12.75" customHeight="1">
      <c r="A44" s="13"/>
      <c r="B44" s="13"/>
      <c r="C44" s="13"/>
      <c r="D44" s="13"/>
      <c r="E44" s="13"/>
      <c r="F44" s="13"/>
      <c r="G44" s="13"/>
      <c r="H44" s="13"/>
    </row>
    <row r="45" spans="1:8" ht="12.75" customHeight="1">
      <c r="A45" s="202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208"/>
      <c r="B50" s="13"/>
      <c r="C50" s="13"/>
      <c r="D50" s="13"/>
      <c r="E50" s="13"/>
      <c r="F50" s="13"/>
      <c r="G50" s="207"/>
      <c r="H50" s="13"/>
    </row>
    <row r="51" spans="1:8" ht="3.95" customHeight="1">
      <c r="A51" s="13"/>
      <c r="B51" s="13"/>
      <c r="C51" s="13"/>
      <c r="D51" s="13"/>
      <c r="E51" s="13"/>
      <c r="F51" s="13"/>
      <c r="G51" s="13"/>
      <c r="H51" s="13"/>
    </row>
    <row r="52" spans="1:8">
      <c r="A52" s="202"/>
      <c r="B52" s="204"/>
      <c r="C52" s="204"/>
      <c r="D52" s="204"/>
      <c r="E52" s="204"/>
      <c r="F52" s="204"/>
      <c r="G52" s="204"/>
      <c r="H52" s="204"/>
    </row>
    <row r="53" spans="1:8">
      <c r="A53" s="209"/>
      <c r="B53" s="210"/>
      <c r="C53" s="210"/>
      <c r="D53" s="210"/>
      <c r="E53" s="210"/>
      <c r="F53" s="210"/>
      <c r="G53" s="210"/>
      <c r="H53" s="205"/>
    </row>
    <row r="54" spans="1:8">
      <c r="A54" s="209"/>
      <c r="B54" s="210"/>
      <c r="C54" s="210"/>
      <c r="D54" s="210"/>
      <c r="E54" s="210"/>
      <c r="F54" s="210"/>
      <c r="G54" s="210"/>
      <c r="H54" s="205"/>
    </row>
    <row r="55" spans="1:8">
      <c r="A55" s="209"/>
      <c r="B55" s="210"/>
      <c r="C55" s="210"/>
      <c r="D55" s="210"/>
      <c r="E55" s="210"/>
      <c r="F55" s="210"/>
      <c r="G55" s="210"/>
      <c r="H55" s="205"/>
    </row>
    <row r="56" spans="1:8">
      <c r="A56" s="211"/>
      <c r="B56" s="210"/>
      <c r="C56" s="210"/>
      <c r="D56" s="210"/>
      <c r="E56" s="210"/>
      <c r="F56" s="210"/>
      <c r="G56" s="210"/>
      <c r="H56" s="205"/>
    </row>
    <row r="57" spans="1:8">
      <c r="A57" s="202"/>
      <c r="B57" s="212"/>
      <c r="C57" s="212"/>
      <c r="D57" s="212"/>
      <c r="E57" s="212"/>
      <c r="F57" s="212"/>
      <c r="G57" s="212"/>
      <c r="H57" s="206"/>
    </row>
    <row r="58" spans="1:8">
      <c r="A58" s="211"/>
      <c r="B58" s="210"/>
      <c r="C58" s="210"/>
      <c r="D58" s="210"/>
      <c r="E58" s="210"/>
      <c r="F58" s="210"/>
      <c r="G58" s="210"/>
      <c r="H58" s="205"/>
    </row>
    <row r="59" spans="1:8">
      <c r="A59" s="202"/>
      <c r="B59" s="212"/>
      <c r="C59" s="212"/>
      <c r="D59" s="212"/>
      <c r="E59" s="212"/>
      <c r="F59" s="212"/>
      <c r="G59" s="212"/>
      <c r="H59" s="206"/>
    </row>
    <row r="60" spans="1:8">
      <c r="A60" s="211"/>
      <c r="B60" s="210"/>
      <c r="C60" s="210"/>
      <c r="D60" s="210"/>
      <c r="E60" s="210"/>
      <c r="F60" s="210"/>
      <c r="G60" s="210"/>
      <c r="H60" s="205"/>
    </row>
    <row r="61" spans="1:8">
      <c r="A61" s="213"/>
      <c r="B61" s="212"/>
      <c r="C61" s="212"/>
      <c r="D61" s="212"/>
      <c r="E61" s="212"/>
      <c r="F61" s="212"/>
      <c r="G61" s="212"/>
      <c r="H61" s="206"/>
    </row>
    <row r="62" spans="1:8">
      <c r="A62" s="211"/>
      <c r="B62" s="210"/>
      <c r="C62" s="210"/>
      <c r="D62" s="210"/>
      <c r="E62" s="210"/>
      <c r="F62" s="210"/>
      <c r="G62" s="210"/>
      <c r="H62" s="205"/>
    </row>
    <row r="63" spans="1:8">
      <c r="A63" s="213"/>
      <c r="B63" s="212"/>
      <c r="C63" s="212"/>
      <c r="D63" s="212"/>
      <c r="E63" s="212"/>
      <c r="F63" s="212"/>
      <c r="G63" s="212"/>
      <c r="H63" s="206"/>
    </row>
    <row r="64" spans="1:8" ht="3.75" customHeight="1">
      <c r="A64" s="13"/>
      <c r="B64" s="13"/>
      <c r="C64" s="13"/>
      <c r="D64" s="13"/>
      <c r="E64" s="13"/>
      <c r="F64" s="13"/>
      <c r="G64" s="13"/>
      <c r="H64" s="13"/>
    </row>
    <row r="65" spans="1:8">
      <c r="A65" s="202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H4" sqref="H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47" t="s">
        <v>271</v>
      </c>
      <c r="B2" s="3"/>
      <c r="C2" s="3"/>
      <c r="D2" s="3"/>
      <c r="E2" s="3"/>
      <c r="F2" s="3"/>
      <c r="G2" s="3"/>
    </row>
    <row r="3" spans="1:8" ht="18">
      <c r="A3" s="153" t="s">
        <v>271</v>
      </c>
      <c r="B3" s="3"/>
      <c r="C3" s="3"/>
      <c r="D3" s="3"/>
      <c r="E3" s="2"/>
      <c r="F3" s="2"/>
      <c r="G3" s="3"/>
    </row>
    <row r="4" spans="1:8" ht="12.75" customHeight="1">
      <c r="G4" s="19"/>
    </row>
    <row r="5" spans="1:8" ht="12.75" customHeight="1">
      <c r="G5" s="19"/>
    </row>
    <row r="6" spans="1:8" ht="12.75" customHeight="1">
      <c r="G6" s="19"/>
    </row>
    <row r="7" spans="1:8" ht="12.75" customHeight="1">
      <c r="G7" s="19"/>
    </row>
    <row r="8" spans="1:8" ht="12.75" customHeight="1">
      <c r="A8" s="13"/>
      <c r="B8" s="13"/>
      <c r="C8" s="13"/>
      <c r="D8" s="13"/>
      <c r="E8" s="13"/>
      <c r="F8" s="13"/>
      <c r="G8" s="207"/>
      <c r="H8" s="13"/>
    </row>
    <row r="9" spans="1:8" ht="12.75" customHeight="1">
      <c r="A9" s="13"/>
      <c r="B9" s="13"/>
      <c r="C9" s="13"/>
      <c r="D9" s="13"/>
      <c r="E9" s="13"/>
      <c r="F9" s="13"/>
      <c r="G9" s="207"/>
      <c r="H9" s="13"/>
    </row>
    <row r="10" spans="1:8" ht="12.75" customHeight="1">
      <c r="A10" s="208"/>
      <c r="B10" s="13"/>
      <c r="C10" s="13"/>
      <c r="D10" s="13"/>
      <c r="E10" s="13"/>
      <c r="F10" s="13"/>
      <c r="G10" s="207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202"/>
      <c r="B12" s="204"/>
      <c r="C12" s="204"/>
      <c r="D12" s="204"/>
      <c r="E12" s="204"/>
      <c r="F12" s="204"/>
      <c r="G12" s="204"/>
      <c r="H12" s="204"/>
    </row>
    <row r="13" spans="1:8" ht="12.75" customHeight="1">
      <c r="A13" s="209"/>
      <c r="B13" s="210"/>
      <c r="C13" s="210"/>
      <c r="D13" s="210"/>
      <c r="E13" s="210"/>
      <c r="F13" s="210"/>
      <c r="G13" s="210"/>
      <c r="H13" s="205"/>
    </row>
    <row r="14" spans="1:8" ht="12.75" customHeight="1">
      <c r="A14" s="209"/>
      <c r="B14" s="210"/>
      <c r="C14" s="210"/>
      <c r="D14" s="210"/>
      <c r="E14" s="210"/>
      <c r="F14" s="210"/>
      <c r="G14" s="210"/>
      <c r="H14" s="205"/>
    </row>
    <row r="15" spans="1:8" ht="12.75" customHeight="1">
      <c r="A15" s="209"/>
      <c r="B15" s="210"/>
      <c r="C15" s="210"/>
      <c r="D15" s="210"/>
      <c r="E15" s="210"/>
      <c r="F15" s="210"/>
      <c r="G15" s="210"/>
      <c r="H15" s="205"/>
    </row>
    <row r="16" spans="1:8" ht="12.75" customHeight="1">
      <c r="A16" s="211"/>
      <c r="B16" s="210"/>
      <c r="C16" s="210"/>
      <c r="D16" s="210"/>
      <c r="E16" s="210"/>
      <c r="F16" s="210"/>
      <c r="G16" s="210"/>
      <c r="H16" s="205"/>
    </row>
    <row r="17" spans="1:8" ht="12.75" customHeight="1">
      <c r="A17" s="202"/>
      <c r="B17" s="212"/>
      <c r="C17" s="212"/>
      <c r="D17" s="212"/>
      <c r="E17" s="212"/>
      <c r="F17" s="212"/>
      <c r="G17" s="212"/>
      <c r="H17" s="206"/>
    </row>
    <row r="18" spans="1:8" ht="12.75" customHeight="1">
      <c r="A18" s="211"/>
      <c r="B18" s="210"/>
      <c r="C18" s="210"/>
      <c r="D18" s="210"/>
      <c r="E18" s="210"/>
      <c r="F18" s="210"/>
      <c r="G18" s="210"/>
      <c r="H18" s="205"/>
    </row>
    <row r="19" spans="1:8" ht="12.75" customHeight="1">
      <c r="A19" s="202"/>
      <c r="B19" s="212"/>
      <c r="C19" s="212"/>
      <c r="D19" s="212"/>
      <c r="E19" s="212"/>
      <c r="F19" s="212"/>
      <c r="G19" s="212"/>
      <c r="H19" s="206"/>
    </row>
    <row r="20" spans="1:8" ht="12.75" customHeight="1">
      <c r="A20" s="211"/>
      <c r="B20" s="210"/>
      <c r="C20" s="210"/>
      <c r="D20" s="210"/>
      <c r="E20" s="210"/>
      <c r="F20" s="210"/>
      <c r="G20" s="210"/>
      <c r="H20" s="205"/>
    </row>
    <row r="21" spans="1:8" ht="12.75" customHeight="1">
      <c r="A21" s="213"/>
      <c r="B21" s="212"/>
      <c r="C21" s="212"/>
      <c r="D21" s="212"/>
      <c r="E21" s="212"/>
      <c r="F21" s="212"/>
      <c r="G21" s="212"/>
      <c r="H21" s="206"/>
    </row>
    <row r="22" spans="1:8" ht="12.75" customHeight="1">
      <c r="A22" s="211"/>
      <c r="B22" s="210"/>
      <c r="C22" s="210"/>
      <c r="D22" s="210"/>
      <c r="E22" s="210"/>
      <c r="F22" s="210"/>
      <c r="G22" s="210"/>
      <c r="H22" s="205"/>
    </row>
    <row r="23" spans="1:8" ht="12.75" customHeight="1">
      <c r="A23" s="213"/>
      <c r="B23" s="212"/>
      <c r="C23" s="212"/>
      <c r="D23" s="212"/>
      <c r="E23" s="212"/>
      <c r="F23" s="212"/>
      <c r="G23" s="212"/>
      <c r="H23" s="206"/>
    </row>
    <row r="24" spans="1:8" ht="12.75" customHeight="1">
      <c r="A24" s="13"/>
      <c r="B24" s="13"/>
      <c r="C24" s="13"/>
      <c r="D24" s="13"/>
      <c r="E24" s="13"/>
      <c r="F24" s="13"/>
      <c r="G24" s="13"/>
      <c r="H24" s="13"/>
    </row>
    <row r="25" spans="1:8" ht="12.75" customHeight="1">
      <c r="A25" s="202"/>
      <c r="B25" s="13"/>
      <c r="C25" s="13"/>
      <c r="D25" s="13"/>
      <c r="E25" s="13"/>
      <c r="F25" s="13"/>
      <c r="G25" s="13"/>
      <c r="H25" s="13"/>
    </row>
    <row r="26" spans="1:8" ht="12.75" customHeight="1">
      <c r="A26" s="13"/>
      <c r="B26" s="13"/>
      <c r="C26" s="13"/>
      <c r="D26" s="13"/>
      <c r="E26" s="13"/>
      <c r="F26" s="13"/>
      <c r="G26" s="13"/>
      <c r="H26" s="13"/>
    </row>
    <row r="27" spans="1:8" ht="12.75" customHeight="1">
      <c r="A27" s="13"/>
      <c r="B27" s="13"/>
      <c r="C27" s="13"/>
      <c r="D27" s="13"/>
      <c r="E27" s="13"/>
      <c r="F27" s="13"/>
      <c r="G27" s="13"/>
      <c r="H27" s="13"/>
    </row>
    <row r="28" spans="1:8" ht="12.75" customHeight="1">
      <c r="A28" s="13"/>
      <c r="B28" s="13"/>
      <c r="C28" s="13"/>
      <c r="D28" s="13"/>
      <c r="E28" s="13"/>
      <c r="F28" s="13"/>
      <c r="G28" s="13"/>
      <c r="H28" s="13"/>
    </row>
    <row r="29" spans="1:8" ht="12.75" customHeight="1">
      <c r="A29" s="13"/>
      <c r="B29" s="13"/>
      <c r="C29" s="13"/>
      <c r="D29" s="13"/>
      <c r="E29" s="13"/>
      <c r="F29" s="13"/>
      <c r="G29" s="13"/>
      <c r="H29" s="13"/>
    </row>
    <row r="30" spans="1:8" ht="12.75" customHeight="1">
      <c r="A30" s="208"/>
      <c r="B30" s="13"/>
      <c r="C30" s="13"/>
      <c r="D30" s="13"/>
      <c r="E30" s="13"/>
      <c r="F30" s="13"/>
      <c r="G30" s="207"/>
      <c r="H30" s="13"/>
    </row>
    <row r="31" spans="1:8" ht="12.75" customHeight="1">
      <c r="A31" s="13"/>
      <c r="B31" s="13"/>
      <c r="C31" s="13"/>
      <c r="D31" s="13"/>
      <c r="E31" s="13"/>
      <c r="F31" s="13"/>
      <c r="G31" s="13"/>
      <c r="H31" s="13"/>
    </row>
    <row r="32" spans="1:8" ht="12.75" customHeight="1">
      <c r="A32" s="202"/>
      <c r="B32" s="204"/>
      <c r="C32" s="204"/>
      <c r="D32" s="204"/>
      <c r="E32" s="204"/>
      <c r="F32" s="204"/>
      <c r="G32" s="204"/>
      <c r="H32" s="204"/>
    </row>
    <row r="33" spans="1:8" ht="12.75" customHeight="1">
      <c r="A33" s="209"/>
      <c r="B33" s="210"/>
      <c r="C33" s="210"/>
      <c r="D33" s="210"/>
      <c r="E33" s="210"/>
      <c r="F33" s="210"/>
      <c r="G33" s="210"/>
      <c r="H33" s="205"/>
    </row>
    <row r="34" spans="1:8" ht="12.75" customHeight="1">
      <c r="A34" s="209"/>
      <c r="B34" s="210"/>
      <c r="C34" s="210"/>
      <c r="D34" s="210"/>
      <c r="E34" s="210"/>
      <c r="F34" s="210"/>
      <c r="G34" s="210"/>
      <c r="H34" s="205"/>
    </row>
    <row r="35" spans="1:8" ht="12.75" customHeight="1">
      <c r="A35" s="209"/>
      <c r="B35" s="210"/>
      <c r="C35" s="210"/>
      <c r="D35" s="210"/>
      <c r="E35" s="210"/>
      <c r="F35" s="210"/>
      <c r="G35" s="210"/>
      <c r="H35" s="205"/>
    </row>
    <row r="36" spans="1:8" ht="12.75" customHeight="1">
      <c r="A36" s="211"/>
      <c r="B36" s="210"/>
      <c r="C36" s="210"/>
      <c r="D36" s="210"/>
      <c r="E36" s="210"/>
      <c r="F36" s="210"/>
      <c r="G36" s="210"/>
      <c r="H36" s="205"/>
    </row>
    <row r="37" spans="1:8" ht="12.75" customHeight="1">
      <c r="A37" s="202"/>
      <c r="B37" s="212"/>
      <c r="C37" s="212"/>
      <c r="D37" s="212"/>
      <c r="E37" s="212"/>
      <c r="F37" s="212"/>
      <c r="G37" s="212"/>
      <c r="H37" s="206"/>
    </row>
    <row r="38" spans="1:8" ht="12.75" customHeight="1">
      <c r="A38" s="211"/>
      <c r="B38" s="210"/>
      <c r="C38" s="210"/>
      <c r="D38" s="210"/>
      <c r="E38" s="210"/>
      <c r="F38" s="210"/>
      <c r="G38" s="210"/>
      <c r="H38" s="205"/>
    </row>
    <row r="39" spans="1:8" ht="12.75" customHeight="1">
      <c r="A39" s="202"/>
      <c r="B39" s="212"/>
      <c r="C39" s="212"/>
      <c r="D39" s="212"/>
      <c r="E39" s="212"/>
      <c r="F39" s="212"/>
      <c r="G39" s="212"/>
      <c r="H39" s="206"/>
    </row>
    <row r="40" spans="1:8" ht="12.75" customHeight="1">
      <c r="A40" s="211"/>
      <c r="B40" s="210"/>
      <c r="C40" s="210"/>
      <c r="D40" s="210"/>
      <c r="E40" s="210"/>
      <c r="F40" s="210"/>
      <c r="G40" s="210"/>
      <c r="H40" s="205"/>
    </row>
    <row r="41" spans="1:8" ht="12.75" customHeight="1">
      <c r="A41" s="213"/>
      <c r="B41" s="212"/>
      <c r="C41" s="212"/>
      <c r="D41" s="212"/>
      <c r="E41" s="212"/>
      <c r="F41" s="212"/>
      <c r="G41" s="212"/>
      <c r="H41" s="206"/>
    </row>
    <row r="42" spans="1:8" ht="12.75" customHeight="1">
      <c r="A42" s="211"/>
      <c r="B42" s="210"/>
      <c r="C42" s="210"/>
      <c r="D42" s="210"/>
      <c r="E42" s="210"/>
      <c r="F42" s="210"/>
      <c r="G42" s="210"/>
      <c r="H42" s="205"/>
    </row>
    <row r="43" spans="1:8" ht="12.75" customHeight="1">
      <c r="A43" s="213"/>
      <c r="B43" s="212"/>
      <c r="C43" s="212"/>
      <c r="D43" s="212"/>
      <c r="E43" s="212"/>
      <c r="F43" s="212"/>
      <c r="G43" s="212"/>
      <c r="H43" s="206"/>
    </row>
    <row r="44" spans="1:8" ht="12.75" customHeight="1">
      <c r="A44" s="13"/>
      <c r="B44" s="13"/>
      <c r="C44" s="13"/>
      <c r="D44" s="13"/>
      <c r="E44" s="13"/>
      <c r="F44" s="13"/>
      <c r="G44" s="13"/>
      <c r="H44" s="13"/>
    </row>
    <row r="45" spans="1:8" ht="12.75" customHeight="1">
      <c r="A45" s="202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208"/>
      <c r="B50" s="13"/>
      <c r="C50" s="13"/>
      <c r="D50" s="13"/>
      <c r="E50" s="13"/>
      <c r="F50" s="13"/>
      <c r="G50" s="207"/>
      <c r="H50" s="13"/>
    </row>
    <row r="51" spans="1:8" ht="3.95" customHeight="1">
      <c r="A51" s="13"/>
      <c r="B51" s="13"/>
      <c r="C51" s="13"/>
      <c r="D51" s="13"/>
      <c r="E51" s="13"/>
      <c r="F51" s="13"/>
      <c r="G51" s="13"/>
      <c r="H51" s="13"/>
    </row>
    <row r="52" spans="1:8">
      <c r="A52" s="202"/>
      <c r="B52" s="204"/>
      <c r="C52" s="204"/>
      <c r="D52" s="204"/>
      <c r="E52" s="204"/>
      <c r="F52" s="204"/>
      <c r="G52" s="204"/>
      <c r="H52" s="204"/>
    </row>
    <row r="53" spans="1:8">
      <c r="A53" s="209"/>
      <c r="B53" s="210"/>
      <c r="C53" s="210"/>
      <c r="D53" s="210"/>
      <c r="E53" s="210"/>
      <c r="F53" s="210"/>
      <c r="G53" s="210"/>
      <c r="H53" s="205"/>
    </row>
    <row r="54" spans="1:8">
      <c r="A54" s="209"/>
      <c r="B54" s="210"/>
      <c r="C54" s="210"/>
      <c r="D54" s="210"/>
      <c r="E54" s="210"/>
      <c r="F54" s="210"/>
      <c r="G54" s="210"/>
      <c r="H54" s="205"/>
    </row>
    <row r="55" spans="1:8">
      <c r="A55" s="209"/>
      <c r="B55" s="210"/>
      <c r="C55" s="210"/>
      <c r="D55" s="210"/>
      <c r="E55" s="210"/>
      <c r="F55" s="210"/>
      <c r="G55" s="210"/>
      <c r="H55" s="205"/>
    </row>
    <row r="56" spans="1:8">
      <c r="A56" s="211"/>
      <c r="B56" s="210"/>
      <c r="C56" s="210"/>
      <c r="D56" s="210"/>
      <c r="E56" s="210"/>
      <c r="F56" s="210"/>
      <c r="G56" s="210"/>
      <c r="H56" s="205"/>
    </row>
    <row r="57" spans="1:8">
      <c r="A57" s="202"/>
      <c r="B57" s="212"/>
      <c r="C57" s="212"/>
      <c r="D57" s="212"/>
      <c r="E57" s="212"/>
      <c r="F57" s="212"/>
      <c r="G57" s="212"/>
      <c r="H57" s="206"/>
    </row>
    <row r="58" spans="1:8">
      <c r="A58" s="211"/>
      <c r="B58" s="210"/>
      <c r="C58" s="210"/>
      <c r="D58" s="210"/>
      <c r="E58" s="210"/>
      <c r="F58" s="210"/>
      <c r="G58" s="210"/>
      <c r="H58" s="205"/>
    </row>
    <row r="59" spans="1:8">
      <c r="A59" s="202"/>
      <c r="B59" s="212"/>
      <c r="C59" s="212"/>
      <c r="D59" s="212"/>
      <c r="E59" s="212"/>
      <c r="F59" s="212"/>
      <c r="G59" s="212"/>
      <c r="H59" s="206"/>
    </row>
    <row r="60" spans="1:8">
      <c r="A60" s="211"/>
      <c r="B60" s="210"/>
      <c r="C60" s="210"/>
      <c r="D60" s="210"/>
      <c r="E60" s="210"/>
      <c r="F60" s="210"/>
      <c r="G60" s="210"/>
      <c r="H60" s="205"/>
    </row>
    <row r="61" spans="1:8">
      <c r="A61" s="213"/>
      <c r="B61" s="212"/>
      <c r="C61" s="212"/>
      <c r="D61" s="212"/>
      <c r="E61" s="212"/>
      <c r="F61" s="212"/>
      <c r="G61" s="212"/>
      <c r="H61" s="206"/>
    </row>
    <row r="62" spans="1:8">
      <c r="A62" s="211"/>
      <c r="B62" s="210"/>
      <c r="C62" s="210"/>
      <c r="D62" s="210"/>
      <c r="E62" s="210"/>
      <c r="F62" s="210"/>
      <c r="G62" s="210"/>
      <c r="H62" s="205"/>
    </row>
    <row r="63" spans="1:8">
      <c r="A63" s="213"/>
      <c r="B63" s="212"/>
      <c r="C63" s="212"/>
      <c r="D63" s="212"/>
      <c r="E63" s="212"/>
      <c r="F63" s="212"/>
      <c r="G63" s="212"/>
      <c r="H63" s="206"/>
    </row>
    <row r="64" spans="1:8" ht="3.75" customHeight="1">
      <c r="A64" s="13"/>
      <c r="B64" s="13"/>
      <c r="C64" s="13"/>
      <c r="D64" s="13"/>
      <c r="E64" s="13"/>
      <c r="F64" s="13"/>
      <c r="G64" s="13"/>
      <c r="H64" s="13"/>
    </row>
    <row r="65" spans="1:8">
      <c r="A65" s="202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selection activeCell="E3" sqref="E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  <col min="8" max="8" width="12.85546875" customWidth="1"/>
  </cols>
  <sheetData>
    <row r="1" spans="1:8" ht="18" customHeight="1"/>
    <row r="2" spans="1:8" ht="20.100000000000001" customHeight="1">
      <c r="A2" s="147" t="s">
        <v>271</v>
      </c>
      <c r="B2" s="3"/>
      <c r="C2" s="3"/>
      <c r="D2" s="3"/>
      <c r="E2" s="3"/>
      <c r="F2" s="3"/>
      <c r="G2" s="3"/>
    </row>
    <row r="3" spans="1:8" ht="18">
      <c r="A3" s="153" t="s">
        <v>271</v>
      </c>
      <c r="B3" s="3"/>
      <c r="C3" s="3"/>
      <c r="D3" s="3"/>
      <c r="E3" s="2"/>
      <c r="F3" s="2"/>
      <c r="G3" s="3"/>
    </row>
    <row r="4" spans="1:8" ht="12.75" customHeight="1">
      <c r="G4" s="19"/>
    </row>
    <row r="5" spans="1:8" ht="12.75" customHeight="1">
      <c r="G5" s="19"/>
    </row>
    <row r="6" spans="1:8" ht="12.75" customHeight="1">
      <c r="G6" s="19"/>
    </row>
    <row r="7" spans="1:8" ht="12.75" customHeight="1">
      <c r="G7" s="19"/>
    </row>
    <row r="8" spans="1:8" ht="12.75" customHeight="1">
      <c r="A8" s="13"/>
      <c r="B8" s="13"/>
      <c r="C8" s="13"/>
      <c r="D8" s="13"/>
      <c r="E8" s="13"/>
      <c r="F8" s="13"/>
      <c r="G8" s="207"/>
      <c r="H8" s="13"/>
    </row>
    <row r="9" spans="1:8" ht="12.75" customHeight="1">
      <c r="A9" s="13"/>
      <c r="B9" s="13"/>
      <c r="C9" s="13"/>
      <c r="D9" s="13"/>
      <c r="E9" s="13"/>
      <c r="F9" s="13"/>
      <c r="G9" s="207"/>
      <c r="H9" s="13"/>
    </row>
    <row r="10" spans="1:8" ht="12.75" customHeight="1">
      <c r="A10" s="208"/>
      <c r="B10" s="13"/>
      <c r="C10" s="13"/>
      <c r="D10" s="13"/>
      <c r="E10" s="13"/>
      <c r="F10" s="13"/>
      <c r="G10" s="207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202"/>
      <c r="B12" s="204"/>
      <c r="C12" s="204"/>
      <c r="D12" s="204"/>
      <c r="E12" s="204"/>
      <c r="F12" s="204"/>
      <c r="G12" s="204"/>
      <c r="H12" s="204"/>
    </row>
    <row r="13" spans="1:8" ht="12.75" customHeight="1">
      <c r="A13" s="209"/>
      <c r="B13" s="210"/>
      <c r="C13" s="210"/>
      <c r="D13" s="210"/>
      <c r="E13" s="210"/>
      <c r="F13" s="210"/>
      <c r="G13" s="210"/>
      <c r="H13" s="205"/>
    </row>
    <row r="14" spans="1:8" ht="12.75" customHeight="1">
      <c r="A14" s="209"/>
      <c r="B14" s="210"/>
      <c r="C14" s="210"/>
      <c r="D14" s="210"/>
      <c r="E14" s="210"/>
      <c r="F14" s="210"/>
      <c r="G14" s="210"/>
      <c r="H14" s="205"/>
    </row>
    <row r="15" spans="1:8" ht="12.75" customHeight="1">
      <c r="A15" s="209"/>
      <c r="B15" s="210"/>
      <c r="C15" s="210"/>
      <c r="D15" s="210"/>
      <c r="E15" s="210"/>
      <c r="F15" s="210"/>
      <c r="G15" s="210"/>
      <c r="H15" s="205"/>
    </row>
    <row r="16" spans="1:8" ht="12.75" customHeight="1">
      <c r="A16" s="211"/>
      <c r="B16" s="210"/>
      <c r="C16" s="210"/>
      <c r="D16" s="210"/>
      <c r="E16" s="210"/>
      <c r="F16" s="210"/>
      <c r="G16" s="210"/>
      <c r="H16" s="205"/>
    </row>
    <row r="17" spans="1:8" ht="12.75" customHeight="1">
      <c r="A17" s="202"/>
      <c r="B17" s="212"/>
      <c r="C17" s="212"/>
      <c r="D17" s="212"/>
      <c r="E17" s="212"/>
      <c r="F17" s="212"/>
      <c r="G17" s="212"/>
      <c r="H17" s="206"/>
    </row>
    <row r="18" spans="1:8" ht="12.75" customHeight="1">
      <c r="A18" s="211"/>
      <c r="B18" s="210"/>
      <c r="C18" s="210"/>
      <c r="D18" s="210"/>
      <c r="E18" s="210"/>
      <c r="F18" s="210"/>
      <c r="G18" s="210"/>
      <c r="H18" s="205"/>
    </row>
    <row r="19" spans="1:8" ht="12.75" customHeight="1">
      <c r="A19" s="202"/>
      <c r="B19" s="212"/>
      <c r="C19" s="212"/>
      <c r="D19" s="212"/>
      <c r="E19" s="212"/>
      <c r="F19" s="212"/>
      <c r="G19" s="212"/>
      <c r="H19" s="206"/>
    </row>
    <row r="20" spans="1:8" ht="12.75" customHeight="1">
      <c r="A20" s="211"/>
      <c r="B20" s="210"/>
      <c r="C20" s="210"/>
      <c r="D20" s="210"/>
      <c r="E20" s="210"/>
      <c r="F20" s="210"/>
      <c r="G20" s="210"/>
      <c r="H20" s="205"/>
    </row>
    <row r="21" spans="1:8" ht="12.75" customHeight="1">
      <c r="A21" s="213"/>
      <c r="B21" s="212"/>
      <c r="C21" s="212"/>
      <c r="D21" s="212"/>
      <c r="E21" s="212"/>
      <c r="F21" s="212"/>
      <c r="G21" s="212"/>
      <c r="H21" s="206"/>
    </row>
    <row r="22" spans="1:8" ht="12.75" customHeight="1">
      <c r="A22" s="211"/>
      <c r="B22" s="210"/>
      <c r="C22" s="210"/>
      <c r="D22" s="210"/>
      <c r="E22" s="210"/>
      <c r="F22" s="210"/>
      <c r="G22" s="210"/>
      <c r="H22" s="205"/>
    </row>
    <row r="23" spans="1:8" ht="12.75" customHeight="1">
      <c r="A23" s="213"/>
      <c r="B23" s="212"/>
      <c r="C23" s="212"/>
      <c r="D23" s="212"/>
      <c r="E23" s="212"/>
      <c r="F23" s="212"/>
      <c r="G23" s="212"/>
      <c r="H23" s="206"/>
    </row>
    <row r="24" spans="1:8" ht="12.75" customHeight="1">
      <c r="A24" s="13"/>
      <c r="B24" s="13"/>
      <c r="C24" s="13"/>
      <c r="D24" s="13"/>
      <c r="E24" s="13"/>
      <c r="F24" s="13"/>
      <c r="G24" s="13"/>
      <c r="H24" s="13"/>
    </row>
    <row r="25" spans="1:8" ht="12.75" customHeight="1">
      <c r="A25" s="202"/>
      <c r="B25" s="13"/>
      <c r="C25" s="13"/>
      <c r="D25" s="13"/>
      <c r="E25" s="13"/>
      <c r="F25" s="13"/>
      <c r="G25" s="13"/>
      <c r="H25" s="13"/>
    </row>
    <row r="26" spans="1:8" ht="12.75" customHeight="1">
      <c r="A26" s="13"/>
      <c r="B26" s="13"/>
      <c r="C26" s="13"/>
      <c r="D26" s="13"/>
      <c r="E26" s="13"/>
      <c r="F26" s="13"/>
      <c r="G26" s="13"/>
      <c r="H26" s="13"/>
    </row>
    <row r="27" spans="1:8" ht="12.75" customHeight="1">
      <c r="A27" s="13"/>
      <c r="B27" s="13"/>
      <c r="C27" s="13"/>
      <c r="D27" s="13"/>
      <c r="E27" s="13"/>
      <c r="F27" s="13"/>
      <c r="G27" s="13"/>
      <c r="H27" s="13"/>
    </row>
    <row r="28" spans="1:8" ht="12.75" customHeight="1">
      <c r="A28" s="13"/>
      <c r="B28" s="13"/>
      <c r="C28" s="13"/>
      <c r="D28" s="13"/>
      <c r="E28" s="13"/>
      <c r="F28" s="13"/>
      <c r="G28" s="13"/>
      <c r="H28" s="13"/>
    </row>
    <row r="29" spans="1:8" ht="12.75" customHeight="1">
      <c r="A29" s="13"/>
      <c r="B29" s="13"/>
      <c r="C29" s="13"/>
      <c r="D29" s="13"/>
      <c r="E29" s="13"/>
      <c r="F29" s="13"/>
      <c r="G29" s="13"/>
      <c r="H29" s="13"/>
    </row>
    <row r="30" spans="1:8" ht="12.75" customHeight="1">
      <c r="A30" s="208"/>
      <c r="B30" s="13"/>
      <c r="C30" s="13"/>
      <c r="D30" s="13"/>
      <c r="E30" s="13"/>
      <c r="F30" s="13"/>
      <c r="G30" s="207"/>
      <c r="H30" s="13"/>
    </row>
    <row r="31" spans="1:8" ht="12.75" customHeight="1">
      <c r="A31" s="13"/>
      <c r="B31" s="13"/>
      <c r="C31" s="13"/>
      <c r="D31" s="13"/>
      <c r="E31" s="13"/>
      <c r="F31" s="13"/>
      <c r="G31" s="13"/>
      <c r="H31" s="13"/>
    </row>
    <row r="32" spans="1:8" ht="12.75" customHeight="1">
      <c r="A32" s="202"/>
      <c r="B32" s="204"/>
      <c r="C32" s="204"/>
      <c r="D32" s="204"/>
      <c r="E32" s="204"/>
      <c r="F32" s="204"/>
      <c r="G32" s="204"/>
      <c r="H32" s="204"/>
    </row>
    <row r="33" spans="1:8" ht="12.75" customHeight="1">
      <c r="A33" s="209"/>
      <c r="B33" s="210"/>
      <c r="C33" s="210"/>
      <c r="D33" s="210"/>
      <c r="E33" s="210"/>
      <c r="F33" s="210"/>
      <c r="G33" s="210"/>
      <c r="H33" s="205"/>
    </row>
    <row r="34" spans="1:8" ht="12.75" customHeight="1">
      <c r="A34" s="209"/>
      <c r="B34" s="210"/>
      <c r="C34" s="210"/>
      <c r="D34" s="210"/>
      <c r="E34" s="210"/>
      <c r="F34" s="210"/>
      <c r="G34" s="210"/>
      <c r="H34" s="205"/>
    </row>
    <row r="35" spans="1:8" ht="12.75" customHeight="1">
      <c r="A35" s="209"/>
      <c r="B35" s="210"/>
      <c r="C35" s="210"/>
      <c r="D35" s="210"/>
      <c r="E35" s="210"/>
      <c r="F35" s="210"/>
      <c r="G35" s="210"/>
      <c r="H35" s="205"/>
    </row>
    <row r="36" spans="1:8" ht="12.75" customHeight="1">
      <c r="A36" s="211"/>
      <c r="B36" s="210"/>
      <c r="C36" s="210"/>
      <c r="D36" s="210"/>
      <c r="E36" s="210"/>
      <c r="F36" s="210"/>
      <c r="G36" s="210"/>
      <c r="H36" s="205"/>
    </row>
    <row r="37" spans="1:8" ht="12.75" customHeight="1">
      <c r="A37" s="202"/>
      <c r="B37" s="212"/>
      <c r="C37" s="212"/>
      <c r="D37" s="212"/>
      <c r="E37" s="212"/>
      <c r="F37" s="212"/>
      <c r="G37" s="212"/>
      <c r="H37" s="206"/>
    </row>
    <row r="38" spans="1:8" ht="12.75" customHeight="1">
      <c r="A38" s="211"/>
      <c r="B38" s="210"/>
      <c r="C38" s="210"/>
      <c r="D38" s="210"/>
      <c r="E38" s="210"/>
      <c r="F38" s="210"/>
      <c r="G38" s="210"/>
      <c r="H38" s="205"/>
    </row>
    <row r="39" spans="1:8" ht="12.75" customHeight="1">
      <c r="A39" s="202"/>
      <c r="B39" s="212"/>
      <c r="C39" s="212"/>
      <c r="D39" s="212"/>
      <c r="E39" s="212"/>
      <c r="F39" s="212"/>
      <c r="G39" s="212"/>
      <c r="H39" s="206"/>
    </row>
    <row r="40" spans="1:8" ht="12.75" customHeight="1">
      <c r="A40" s="211"/>
      <c r="B40" s="210"/>
      <c r="C40" s="210"/>
      <c r="D40" s="210"/>
      <c r="E40" s="210"/>
      <c r="F40" s="210"/>
      <c r="G40" s="210"/>
      <c r="H40" s="205"/>
    </row>
    <row r="41" spans="1:8" ht="12.75" customHeight="1">
      <c r="A41" s="213"/>
      <c r="B41" s="212"/>
      <c r="C41" s="212"/>
      <c r="D41" s="212"/>
      <c r="E41" s="212"/>
      <c r="F41" s="212"/>
      <c r="G41" s="212"/>
      <c r="H41" s="206"/>
    </row>
    <row r="42" spans="1:8" ht="12.75" customHeight="1">
      <c r="A42" s="211"/>
      <c r="B42" s="210"/>
      <c r="C42" s="210"/>
      <c r="D42" s="210"/>
      <c r="E42" s="210"/>
      <c r="F42" s="210"/>
      <c r="G42" s="210"/>
      <c r="H42" s="205"/>
    </row>
    <row r="43" spans="1:8" ht="12.75" customHeight="1">
      <c r="A43" s="213"/>
      <c r="B43" s="212"/>
      <c r="C43" s="212"/>
      <c r="D43" s="212"/>
      <c r="E43" s="212"/>
      <c r="F43" s="212"/>
      <c r="G43" s="212"/>
      <c r="H43" s="206"/>
    </row>
    <row r="44" spans="1:8" ht="12.75" customHeight="1">
      <c r="A44" s="13"/>
      <c r="B44" s="13"/>
      <c r="C44" s="13"/>
      <c r="D44" s="13"/>
      <c r="E44" s="13"/>
      <c r="F44" s="13"/>
      <c r="G44" s="13"/>
      <c r="H44" s="13"/>
    </row>
    <row r="45" spans="1:8" ht="12.75" customHeight="1">
      <c r="A45" s="202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208"/>
      <c r="B50" s="13"/>
      <c r="C50" s="13"/>
      <c r="D50" s="13"/>
      <c r="E50" s="13"/>
      <c r="F50" s="13"/>
      <c r="G50" s="207"/>
      <c r="H50" s="13"/>
    </row>
    <row r="51" spans="1:8" ht="3.95" customHeight="1">
      <c r="A51" s="13"/>
      <c r="B51" s="13"/>
      <c r="C51" s="13"/>
      <c r="D51" s="13"/>
      <c r="E51" s="13"/>
      <c r="F51" s="13"/>
      <c r="G51" s="13"/>
      <c r="H51" s="13"/>
    </row>
    <row r="52" spans="1:8">
      <c r="A52" s="202"/>
      <c r="B52" s="204"/>
      <c r="C52" s="204"/>
      <c r="D52" s="204"/>
      <c r="E52" s="204"/>
      <c r="F52" s="204"/>
      <c r="G52" s="204"/>
      <c r="H52" s="204"/>
    </row>
    <row r="53" spans="1:8">
      <c r="A53" s="209"/>
      <c r="B53" s="210"/>
      <c r="C53" s="210"/>
      <c r="D53" s="210"/>
      <c r="E53" s="210"/>
      <c r="F53" s="210"/>
      <c r="G53" s="210"/>
      <c r="H53" s="205"/>
    </row>
    <row r="54" spans="1:8">
      <c r="A54" s="209"/>
      <c r="B54" s="210"/>
      <c r="C54" s="210"/>
      <c r="D54" s="210"/>
      <c r="E54" s="210"/>
      <c r="F54" s="210"/>
      <c r="G54" s="210"/>
      <c r="H54" s="205"/>
    </row>
    <row r="55" spans="1:8">
      <c r="A55" s="209"/>
      <c r="B55" s="210"/>
      <c r="C55" s="210"/>
      <c r="D55" s="210"/>
      <c r="E55" s="210"/>
      <c r="F55" s="210"/>
      <c r="G55" s="210"/>
      <c r="H55" s="205"/>
    </row>
    <row r="56" spans="1:8">
      <c r="A56" s="211"/>
      <c r="B56" s="210"/>
      <c r="C56" s="210"/>
      <c r="D56" s="210"/>
      <c r="E56" s="210"/>
      <c r="F56" s="210"/>
      <c r="G56" s="210"/>
      <c r="H56" s="205"/>
    </row>
    <row r="57" spans="1:8">
      <c r="A57" s="202"/>
      <c r="B57" s="212"/>
      <c r="C57" s="212"/>
      <c r="D57" s="212"/>
      <c r="E57" s="212"/>
      <c r="F57" s="212"/>
      <c r="G57" s="212"/>
      <c r="H57" s="206"/>
    </row>
    <row r="58" spans="1:8">
      <c r="A58" s="211"/>
      <c r="B58" s="210"/>
      <c r="C58" s="210"/>
      <c r="D58" s="210"/>
      <c r="E58" s="210"/>
      <c r="F58" s="210"/>
      <c r="G58" s="210"/>
      <c r="H58" s="205"/>
    </row>
    <row r="59" spans="1:8">
      <c r="A59" s="202"/>
      <c r="B59" s="212"/>
      <c r="C59" s="212"/>
      <c r="D59" s="212"/>
      <c r="E59" s="212"/>
      <c r="F59" s="212"/>
      <c r="G59" s="212"/>
      <c r="H59" s="206"/>
    </row>
    <row r="60" spans="1:8">
      <c r="A60" s="211"/>
      <c r="B60" s="210"/>
      <c r="C60" s="210"/>
      <c r="D60" s="210"/>
      <c r="E60" s="210"/>
      <c r="F60" s="210"/>
      <c r="G60" s="210"/>
      <c r="H60" s="205"/>
    </row>
    <row r="61" spans="1:8">
      <c r="A61" s="213"/>
      <c r="B61" s="212"/>
      <c r="C61" s="212"/>
      <c r="D61" s="212"/>
      <c r="E61" s="212"/>
      <c r="F61" s="212"/>
      <c r="G61" s="212"/>
      <c r="H61" s="206"/>
    </row>
    <row r="62" spans="1:8">
      <c r="A62" s="211"/>
      <c r="B62" s="210"/>
      <c r="C62" s="210"/>
      <c r="D62" s="210"/>
      <c r="E62" s="210"/>
      <c r="F62" s="210"/>
      <c r="G62" s="210"/>
      <c r="H62" s="205"/>
    </row>
    <row r="63" spans="1:8">
      <c r="A63" s="213" t="s">
        <v>677</v>
      </c>
      <c r="B63" s="212"/>
      <c r="C63" s="212"/>
      <c r="D63" s="212"/>
      <c r="E63" s="212"/>
      <c r="F63" s="212"/>
      <c r="G63" s="212"/>
      <c r="H63" s="206"/>
    </row>
    <row r="64" spans="1:8">
      <c r="A64" s="202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workbookViewId="0">
      <selection activeCell="B10" sqref="B10"/>
    </sheetView>
  </sheetViews>
  <sheetFormatPr baseColWidth="10" defaultColWidth="39.42578125" defaultRowHeight="12.75"/>
  <cols>
    <col min="1" max="1" width="40.28515625" customWidth="1"/>
    <col min="2" max="2" width="37.5703125" style="229" bestFit="1" customWidth="1"/>
    <col min="3" max="3" width="36.85546875" style="229" bestFit="1" customWidth="1"/>
    <col min="4" max="4" width="27.5703125" style="229" bestFit="1" customWidth="1"/>
    <col min="5" max="5" width="21.5703125" style="229" bestFit="1" customWidth="1"/>
  </cols>
  <sheetData>
    <row r="1" spans="1:5" ht="18" customHeight="1">
      <c r="C1" s="350"/>
    </row>
    <row r="2" spans="1:5" ht="27.75">
      <c r="A2" s="400" t="s">
        <v>433</v>
      </c>
      <c r="C2" s="351"/>
      <c r="E2" s="352"/>
    </row>
    <row r="3" spans="1:5" ht="25.5">
      <c r="A3" s="407" t="s">
        <v>619</v>
      </c>
      <c r="C3" s="354"/>
      <c r="D3" s="355"/>
    </row>
    <row r="4" spans="1:5" ht="12.75" customHeight="1">
      <c r="A4" s="353"/>
      <c r="C4" s="354"/>
      <c r="D4" s="355"/>
    </row>
    <row r="5" spans="1:5" ht="12.75" customHeight="1">
      <c r="A5" s="353"/>
      <c r="C5" s="354"/>
      <c r="D5" s="355"/>
    </row>
    <row r="6" spans="1:5" ht="12.75" customHeight="1">
      <c r="A6" s="353"/>
      <c r="C6" s="354"/>
      <c r="D6" s="355"/>
    </row>
    <row r="7" spans="1:5" ht="12.75" customHeight="1">
      <c r="A7" s="353"/>
      <c r="C7" s="354"/>
      <c r="D7" s="355"/>
    </row>
    <row r="8" spans="1:5" ht="12.75" customHeight="1">
      <c r="A8" s="353"/>
      <c r="C8" s="354"/>
      <c r="D8" s="355"/>
    </row>
    <row r="9" spans="1:5" ht="12.75" customHeight="1">
      <c r="A9" s="353"/>
      <c r="C9" s="354"/>
      <c r="D9" s="355"/>
    </row>
    <row r="10" spans="1:5" ht="12.75" customHeight="1">
      <c r="A10" s="353"/>
      <c r="C10" s="354"/>
      <c r="D10" s="355"/>
    </row>
    <row r="11" spans="1:5" ht="12.75" customHeight="1">
      <c r="A11" s="356"/>
      <c r="C11" s="357"/>
      <c r="D11" s="358"/>
    </row>
    <row r="12" spans="1:5" ht="12.75" customHeight="1">
      <c r="A12" s="356"/>
      <c r="C12" s="357"/>
      <c r="D12" s="358"/>
    </row>
    <row r="13" spans="1:5" s="360" customFormat="1" ht="23.25">
      <c r="A13" s="401" t="s">
        <v>620</v>
      </c>
      <c r="B13" s="359"/>
      <c r="C13" s="354"/>
      <c r="D13" s="359"/>
      <c r="E13" s="359"/>
    </row>
    <row r="14" spans="1:5" ht="7.5" customHeight="1">
      <c r="A14" s="361"/>
    </row>
    <row r="15" spans="1:5" ht="25.5">
      <c r="A15" s="405" t="s">
        <v>434</v>
      </c>
      <c r="B15" s="363" t="s">
        <v>435</v>
      </c>
      <c r="C15" s="364" t="s">
        <v>436</v>
      </c>
      <c r="D15" s="363" t="s">
        <v>437</v>
      </c>
      <c r="E15" s="364" t="s">
        <v>438</v>
      </c>
    </row>
    <row r="16" spans="1:5">
      <c r="A16" s="365" t="s">
        <v>439</v>
      </c>
      <c r="B16" s="366" t="s">
        <v>440</v>
      </c>
      <c r="C16" s="366" t="s">
        <v>441</v>
      </c>
      <c r="D16" s="366" t="s">
        <v>442</v>
      </c>
      <c r="E16" s="366" t="s">
        <v>443</v>
      </c>
    </row>
    <row r="17" spans="1:5">
      <c r="A17" s="367" t="s">
        <v>444</v>
      </c>
      <c r="B17" s="368">
        <v>39108</v>
      </c>
      <c r="C17" s="368">
        <v>39156</v>
      </c>
      <c r="D17" s="368">
        <v>39170</v>
      </c>
      <c r="E17" s="368">
        <v>39259</v>
      </c>
    </row>
    <row r="18" spans="1:5" ht="12.75" customHeight="1">
      <c r="A18" s="367" t="s">
        <v>445</v>
      </c>
      <c r="B18" s="369">
        <v>36000000</v>
      </c>
      <c r="C18" s="369">
        <v>3888000</v>
      </c>
      <c r="D18" s="369">
        <v>5993532</v>
      </c>
      <c r="E18" s="369">
        <v>12200000</v>
      </c>
    </row>
    <row r="19" spans="1:5" ht="14.25">
      <c r="A19" s="370" t="s">
        <v>446</v>
      </c>
      <c r="B19" s="371">
        <v>11</v>
      </c>
      <c r="C19" s="371" t="s">
        <v>33</v>
      </c>
      <c r="D19" s="371">
        <v>9</v>
      </c>
      <c r="E19" s="371">
        <v>32</v>
      </c>
    </row>
    <row r="20" spans="1:5" ht="14.25">
      <c r="A20" s="370" t="s">
        <v>447</v>
      </c>
      <c r="B20" s="371">
        <v>13.5</v>
      </c>
      <c r="C20" s="371">
        <v>29.9</v>
      </c>
      <c r="D20" s="371">
        <v>9.23</v>
      </c>
      <c r="E20" s="371">
        <v>36</v>
      </c>
    </row>
    <row r="21" spans="1:5" ht="14.25">
      <c r="A21" s="370" t="s">
        <v>703</v>
      </c>
      <c r="B21" s="369">
        <v>486000000</v>
      </c>
      <c r="C21" s="369">
        <v>116251200</v>
      </c>
      <c r="D21" s="369">
        <v>55320300</v>
      </c>
      <c r="E21" s="369">
        <v>439200000</v>
      </c>
    </row>
    <row r="22" spans="1:5" ht="14.25">
      <c r="A22" s="370" t="s">
        <v>448</v>
      </c>
      <c r="B22" s="366" t="s">
        <v>449</v>
      </c>
      <c r="C22" s="366" t="s">
        <v>449</v>
      </c>
      <c r="D22" s="366" t="s">
        <v>450</v>
      </c>
      <c r="E22" s="366" t="s">
        <v>449</v>
      </c>
    </row>
    <row r="23" spans="1:5">
      <c r="A23" s="367" t="s">
        <v>451</v>
      </c>
      <c r="B23" s="366" t="s">
        <v>1</v>
      </c>
      <c r="C23" s="366" t="s">
        <v>1</v>
      </c>
      <c r="D23" s="366" t="s">
        <v>2</v>
      </c>
      <c r="E23" s="366" t="s">
        <v>1</v>
      </c>
    </row>
    <row r="24" spans="1:5" ht="14.25">
      <c r="A24" s="362"/>
      <c r="B24" s="372" t="s">
        <v>452</v>
      </c>
      <c r="C24" s="373" t="s">
        <v>453</v>
      </c>
      <c r="D24" s="373" t="s">
        <v>454</v>
      </c>
      <c r="E24" s="374"/>
    </row>
    <row r="25" spans="1:5">
      <c r="A25" s="365" t="s">
        <v>439</v>
      </c>
      <c r="B25" s="366" t="s">
        <v>455</v>
      </c>
      <c r="C25" s="366" t="s">
        <v>456</v>
      </c>
      <c r="D25" s="366" t="s">
        <v>457</v>
      </c>
      <c r="E25" s="375"/>
    </row>
    <row r="26" spans="1:5">
      <c r="A26" s="367" t="s">
        <v>444</v>
      </c>
      <c r="B26" s="368">
        <v>39267</v>
      </c>
      <c r="C26" s="368">
        <v>39279</v>
      </c>
      <c r="D26" s="368">
        <v>39374</v>
      </c>
      <c r="E26" s="375"/>
    </row>
    <row r="27" spans="1:5" ht="12.75" customHeight="1">
      <c r="A27" s="367" t="s">
        <v>445</v>
      </c>
      <c r="B27" s="369">
        <v>800000</v>
      </c>
      <c r="C27" s="369">
        <v>3750000</v>
      </c>
      <c r="D27" s="369">
        <v>110999997</v>
      </c>
      <c r="E27" s="375"/>
    </row>
    <row r="28" spans="1:5" ht="14.25">
      <c r="A28" s="370" t="s">
        <v>446</v>
      </c>
      <c r="B28" s="371">
        <v>42</v>
      </c>
      <c r="C28" s="371" t="s">
        <v>33</v>
      </c>
      <c r="D28" s="371">
        <v>47</v>
      </c>
      <c r="E28" s="375"/>
    </row>
    <row r="29" spans="1:5" ht="14.25">
      <c r="A29" s="370" t="s">
        <v>447</v>
      </c>
      <c r="B29" s="371">
        <v>43</v>
      </c>
      <c r="C29" s="371">
        <v>11.75</v>
      </c>
      <c r="D29" s="371">
        <v>49.9</v>
      </c>
      <c r="E29" s="375"/>
    </row>
    <row r="30" spans="1:5" ht="14.25">
      <c r="A30" s="370" t="s">
        <v>703</v>
      </c>
      <c r="B30" s="369">
        <v>34400000</v>
      </c>
      <c r="C30" s="369">
        <v>44062500</v>
      </c>
      <c r="D30" s="369">
        <v>5538899850</v>
      </c>
      <c r="E30" s="375"/>
    </row>
    <row r="31" spans="1:5" ht="14.25">
      <c r="A31" s="370" t="s">
        <v>448</v>
      </c>
      <c r="B31" s="366" t="s">
        <v>458</v>
      </c>
      <c r="C31" s="366" t="s">
        <v>450</v>
      </c>
      <c r="D31" s="366" t="s">
        <v>459</v>
      </c>
      <c r="E31" s="375"/>
    </row>
    <row r="32" spans="1:5">
      <c r="A32" s="367" t="s">
        <v>451</v>
      </c>
      <c r="B32" s="366" t="s">
        <v>215</v>
      </c>
      <c r="C32" s="366" t="s">
        <v>215</v>
      </c>
      <c r="D32" s="366" t="s">
        <v>1</v>
      </c>
      <c r="E32" s="375"/>
    </row>
    <row r="33" spans="1:5">
      <c r="A33" s="376"/>
      <c r="B33" s="377"/>
      <c r="C33" s="377"/>
    </row>
    <row r="34" spans="1:5">
      <c r="A34" s="376"/>
      <c r="B34" s="377"/>
      <c r="C34" s="377"/>
    </row>
    <row r="35" spans="1:5">
      <c r="A35" s="376"/>
      <c r="B35" s="377"/>
      <c r="C35" s="377"/>
    </row>
    <row r="36" spans="1:5">
      <c r="A36" s="376"/>
      <c r="B36" s="377"/>
      <c r="C36" s="377"/>
    </row>
    <row r="37" spans="1:5">
      <c r="A37" s="376"/>
      <c r="B37" s="377"/>
      <c r="C37" s="377"/>
    </row>
    <row r="38" spans="1:5">
      <c r="A38" s="376"/>
      <c r="B38" s="377"/>
      <c r="C38" s="377"/>
    </row>
    <row r="39" spans="1:5">
      <c r="A39" s="376"/>
      <c r="B39" s="377"/>
      <c r="C39" s="377"/>
    </row>
    <row r="40" spans="1:5">
      <c r="A40" s="376"/>
      <c r="B40" s="377"/>
      <c r="C40" s="377"/>
    </row>
    <row r="41" spans="1:5">
      <c r="A41" s="56"/>
    </row>
    <row r="42" spans="1:5" s="360" customFormat="1" ht="20.25">
      <c r="A42" s="447" t="s">
        <v>654</v>
      </c>
      <c r="B42" s="359"/>
      <c r="C42" s="359"/>
      <c r="D42" s="359"/>
      <c r="E42" s="359"/>
    </row>
    <row r="43" spans="1:5" ht="20.25">
      <c r="A43" s="448" t="s">
        <v>655</v>
      </c>
    </row>
    <row r="44" spans="1:5" ht="7.5" customHeight="1">
      <c r="A44" s="56"/>
    </row>
    <row r="45" spans="1:5">
      <c r="A45" s="378" t="s">
        <v>434</v>
      </c>
      <c r="B45" s="502" t="s">
        <v>460</v>
      </c>
      <c r="C45" s="502" t="s">
        <v>461</v>
      </c>
      <c r="D45" s="379" t="s">
        <v>462</v>
      </c>
      <c r="E45" s="380"/>
    </row>
    <row r="46" spans="1:5">
      <c r="A46" s="381"/>
      <c r="B46" s="502"/>
      <c r="C46" s="502"/>
      <c r="D46" s="372"/>
      <c r="E46" s="380"/>
    </row>
    <row r="47" spans="1:5">
      <c r="A47" s="365" t="s">
        <v>439</v>
      </c>
      <c r="B47" s="366" t="s">
        <v>463</v>
      </c>
      <c r="C47" s="366" t="s">
        <v>464</v>
      </c>
      <c r="D47" s="366" t="s">
        <v>465</v>
      </c>
      <c r="E47" s="375"/>
    </row>
    <row r="48" spans="1:5">
      <c r="A48" s="367" t="s">
        <v>444</v>
      </c>
      <c r="B48" s="368">
        <v>39157</v>
      </c>
      <c r="C48" s="368">
        <v>39262</v>
      </c>
      <c r="D48" s="368">
        <v>39416</v>
      </c>
      <c r="E48" s="375"/>
    </row>
    <row r="49" spans="1:5" ht="12.75" customHeight="1">
      <c r="A49" s="367" t="s">
        <v>445</v>
      </c>
      <c r="B49" s="369">
        <v>1000000</v>
      </c>
      <c r="C49" s="369">
        <v>100000</v>
      </c>
      <c r="D49" s="369">
        <v>700000</v>
      </c>
      <c r="E49" s="375"/>
    </row>
    <row r="50" spans="1:5" ht="14.25">
      <c r="A50" s="370" t="s">
        <v>447</v>
      </c>
      <c r="B50" s="371">
        <v>13.3</v>
      </c>
      <c r="C50" s="366" t="s">
        <v>466</v>
      </c>
      <c r="D50" s="366" t="s">
        <v>466</v>
      </c>
      <c r="E50" s="375"/>
    </row>
    <row r="51" spans="1:5" ht="14.25">
      <c r="A51" s="370" t="s">
        <v>448</v>
      </c>
      <c r="B51" s="366" t="s">
        <v>467</v>
      </c>
      <c r="C51" s="366" t="s">
        <v>467</v>
      </c>
      <c r="D51" s="366" t="s">
        <v>468</v>
      </c>
      <c r="E51" s="375"/>
    </row>
    <row r="52" spans="1:5">
      <c r="A52" s="367" t="s">
        <v>451</v>
      </c>
      <c r="B52" s="366" t="s">
        <v>469</v>
      </c>
      <c r="C52" s="366" t="s">
        <v>469</v>
      </c>
      <c r="D52" s="366" t="s">
        <v>470</v>
      </c>
      <c r="E52" s="375"/>
    </row>
    <row r="53" spans="1:5">
      <c r="A53" s="402"/>
      <c r="B53" s="403"/>
      <c r="C53" s="403"/>
      <c r="D53" s="403"/>
      <c r="E53" s="404"/>
    </row>
    <row r="54" spans="1:5">
      <c r="A54" s="376"/>
      <c r="B54" s="377"/>
      <c r="C54" s="377"/>
    </row>
    <row r="55" spans="1:5">
      <c r="A55" s="56"/>
    </row>
    <row r="56" spans="1:5">
      <c r="A56" s="378" t="s">
        <v>471</v>
      </c>
      <c r="B56" s="364" t="s">
        <v>472</v>
      </c>
      <c r="C56" s="364" t="s">
        <v>473</v>
      </c>
      <c r="D56" s="380"/>
      <c r="E56" s="380"/>
    </row>
    <row r="57" spans="1:5">
      <c r="A57" s="381"/>
      <c r="B57" s="364"/>
      <c r="C57" s="364"/>
      <c r="D57" s="380"/>
      <c r="E57" s="380"/>
    </row>
    <row r="58" spans="1:5">
      <c r="A58" s="365" t="s">
        <v>439</v>
      </c>
      <c r="B58" s="366" t="s">
        <v>474</v>
      </c>
      <c r="C58" s="366" t="s">
        <v>475</v>
      </c>
      <c r="D58" s="375"/>
      <c r="E58" s="375"/>
    </row>
    <row r="59" spans="1:5">
      <c r="A59" s="367" t="s">
        <v>444</v>
      </c>
      <c r="B59" s="368">
        <v>39202</v>
      </c>
      <c r="C59" s="368">
        <v>39295</v>
      </c>
      <c r="D59" s="375"/>
      <c r="E59" s="375"/>
    </row>
    <row r="60" spans="1:5" ht="12.75" customHeight="1">
      <c r="A60" s="367" t="s">
        <v>445</v>
      </c>
      <c r="B60" s="369">
        <v>69999999</v>
      </c>
      <c r="C60" s="369">
        <v>59999999</v>
      </c>
      <c r="D60" s="375"/>
      <c r="E60" s="375"/>
    </row>
    <row r="61" spans="1:5" ht="14.25">
      <c r="A61" s="370" t="s">
        <v>447</v>
      </c>
      <c r="B61" s="366">
        <v>10.51</v>
      </c>
      <c r="C61" s="371">
        <v>9</v>
      </c>
      <c r="D61" s="375"/>
      <c r="E61" s="375"/>
    </row>
    <row r="62" spans="1:5" ht="14.25">
      <c r="A62" s="370" t="s">
        <v>448</v>
      </c>
      <c r="B62" s="366" t="s">
        <v>467</v>
      </c>
      <c r="C62" s="366" t="s">
        <v>467</v>
      </c>
      <c r="D62" s="375"/>
      <c r="E62" s="375"/>
    </row>
    <row r="63" spans="1:5">
      <c r="A63" s="367" t="s">
        <v>451</v>
      </c>
      <c r="B63" s="366" t="s">
        <v>469</v>
      </c>
      <c r="C63" s="366" t="s">
        <v>469</v>
      </c>
      <c r="D63" s="375"/>
      <c r="E63" s="375"/>
    </row>
    <row r="64" spans="1:5" ht="7.5" customHeight="1">
      <c r="A64" s="382"/>
      <c r="B64" s="377"/>
      <c r="C64" s="377"/>
    </row>
    <row r="65" spans="1:2">
      <c r="A65" s="227" t="s">
        <v>476</v>
      </c>
    </row>
    <row r="66" spans="1:2">
      <c r="A66" s="412" t="s">
        <v>678</v>
      </c>
    </row>
    <row r="67" spans="1:2">
      <c r="A67" s="227" t="s">
        <v>477</v>
      </c>
    </row>
    <row r="68" spans="1:2">
      <c r="A68" s="227" t="s">
        <v>478</v>
      </c>
    </row>
    <row r="69" spans="1:2" s="384" customFormat="1">
      <c r="A69" s="449" t="s">
        <v>656</v>
      </c>
    </row>
    <row r="70" spans="1:2">
      <c r="A70" s="227" t="s">
        <v>480</v>
      </c>
      <c r="B70" s="377"/>
    </row>
    <row r="71" spans="1:2">
      <c r="A71" s="227" t="s">
        <v>481</v>
      </c>
    </row>
    <row r="78" spans="1:2">
      <c r="A78" s="385"/>
    </row>
    <row r="79" spans="1:2">
      <c r="A79" s="385"/>
    </row>
  </sheetData>
  <mergeCells count="2">
    <mergeCell ref="B45:B46"/>
    <mergeCell ref="C45:C46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B7" sqref="B7"/>
    </sheetView>
  </sheetViews>
  <sheetFormatPr baseColWidth="10" defaultRowHeight="12.75"/>
  <cols>
    <col min="1" max="1" width="57.85546875" customWidth="1"/>
    <col min="2" max="2" width="32.140625" style="229" bestFit="1" customWidth="1"/>
    <col min="3" max="4" width="24.28515625" style="229" bestFit="1" customWidth="1"/>
    <col min="5" max="5" width="12.28515625" style="229" customWidth="1"/>
  </cols>
  <sheetData>
    <row r="1" spans="1:5" ht="18" customHeight="1">
      <c r="C1" s="350"/>
    </row>
    <row r="2" spans="1:5" ht="27.75">
      <c r="A2" s="406" t="s">
        <v>491</v>
      </c>
      <c r="C2" s="351"/>
      <c r="E2" s="352"/>
    </row>
    <row r="3" spans="1:5" ht="25.5">
      <c r="A3" s="407" t="s">
        <v>492</v>
      </c>
      <c r="C3" s="354"/>
      <c r="D3" s="355"/>
    </row>
    <row r="4" spans="1:5" ht="12.75" customHeight="1">
      <c r="A4" s="353"/>
      <c r="C4" s="354"/>
      <c r="D4" s="355"/>
    </row>
    <row r="5" spans="1:5" ht="12.75" customHeight="1">
      <c r="A5" s="353"/>
      <c r="C5" s="354"/>
      <c r="D5" s="355"/>
    </row>
    <row r="6" spans="1:5" ht="12.75" customHeight="1">
      <c r="A6" s="353"/>
      <c r="C6" s="354"/>
      <c r="D6" s="355"/>
    </row>
    <row r="7" spans="1:5" ht="12.75" customHeight="1">
      <c r="A7" s="353"/>
      <c r="C7" s="354"/>
      <c r="D7" s="355"/>
    </row>
    <row r="8" spans="1:5" ht="12.75" customHeight="1">
      <c r="A8" s="353"/>
      <c r="C8" s="354"/>
      <c r="D8" s="355"/>
    </row>
    <row r="9" spans="1:5" ht="12.75" customHeight="1">
      <c r="A9" s="353"/>
      <c r="C9" s="354"/>
      <c r="D9" s="355"/>
    </row>
    <row r="10" spans="1:5" ht="12.75" customHeight="1">
      <c r="A10" s="353"/>
      <c r="C10" s="354"/>
      <c r="D10" s="355"/>
    </row>
    <row r="11" spans="1:5" ht="12.75" customHeight="1">
      <c r="A11" s="356"/>
      <c r="C11" s="357"/>
      <c r="D11" s="358"/>
    </row>
    <row r="12" spans="1:5" ht="12.75" customHeight="1">
      <c r="A12" s="356"/>
      <c r="C12" s="357"/>
      <c r="D12" s="358"/>
    </row>
    <row r="13" spans="1:5" s="360" customFormat="1" ht="20.25">
      <c r="A13" s="414" t="s">
        <v>621</v>
      </c>
      <c r="B13" s="359"/>
      <c r="C13" s="359"/>
      <c r="D13" s="359"/>
      <c r="E13" s="359"/>
    </row>
    <row r="14" spans="1:5" ht="7.5" customHeight="1">
      <c r="A14" s="56"/>
    </row>
    <row r="15" spans="1:5" ht="14.25">
      <c r="A15" s="362" t="s">
        <v>493</v>
      </c>
      <c r="B15" s="363" t="s">
        <v>494</v>
      </c>
      <c r="C15" s="364" t="s">
        <v>495</v>
      </c>
      <c r="D15" s="380"/>
      <c r="E15" s="380"/>
    </row>
    <row r="16" spans="1:5">
      <c r="A16" s="362"/>
      <c r="B16" s="363"/>
      <c r="C16" s="364"/>
      <c r="D16" s="380"/>
      <c r="E16" s="380"/>
    </row>
    <row r="17" spans="1:5">
      <c r="A17" s="365" t="s">
        <v>439</v>
      </c>
      <c r="B17" s="366" t="s">
        <v>496</v>
      </c>
      <c r="C17" s="366" t="s">
        <v>497</v>
      </c>
      <c r="D17" s="375"/>
      <c r="E17" s="375"/>
    </row>
    <row r="18" spans="1:5">
      <c r="A18" s="367" t="s">
        <v>498</v>
      </c>
      <c r="B18" s="368">
        <v>39304</v>
      </c>
      <c r="C18" s="368">
        <v>39423</v>
      </c>
      <c r="D18" s="375"/>
      <c r="E18" s="375"/>
    </row>
    <row r="19" spans="1:5" ht="14.25">
      <c r="A19" s="370" t="s">
        <v>499</v>
      </c>
      <c r="B19" s="366" t="s">
        <v>500</v>
      </c>
      <c r="C19" s="366" t="s">
        <v>501</v>
      </c>
      <c r="D19" s="375"/>
      <c r="E19" s="375"/>
    </row>
    <row r="20" spans="1:5" ht="14.25">
      <c r="A20" s="370" t="s">
        <v>502</v>
      </c>
      <c r="B20" s="366" t="s">
        <v>450</v>
      </c>
      <c r="C20" s="366" t="s">
        <v>450</v>
      </c>
      <c r="D20" s="375"/>
      <c r="E20" s="375"/>
    </row>
    <row r="21" spans="1:5">
      <c r="A21" s="367" t="s">
        <v>451</v>
      </c>
      <c r="B21" s="366" t="s">
        <v>469</v>
      </c>
      <c r="C21" s="366" t="s">
        <v>470</v>
      </c>
      <c r="D21" s="375"/>
      <c r="E21" s="375"/>
    </row>
    <row r="22" spans="1:5">
      <c r="A22" s="402"/>
      <c r="B22" s="403"/>
      <c r="C22" s="403"/>
      <c r="D22" s="404"/>
      <c r="E22" s="404"/>
    </row>
    <row r="23" spans="1:5" s="13" customFormat="1">
      <c r="A23" s="382"/>
      <c r="B23" s="403"/>
      <c r="C23" s="403"/>
      <c r="D23" s="404"/>
      <c r="E23" s="404"/>
    </row>
    <row r="24" spans="1:5">
      <c r="A24" s="56"/>
    </row>
    <row r="25" spans="1:5">
      <c r="A25" s="378" t="s">
        <v>471</v>
      </c>
      <c r="B25" s="364" t="s">
        <v>503</v>
      </c>
      <c r="C25" s="378"/>
      <c r="D25" s="380"/>
      <c r="E25" s="380"/>
    </row>
    <row r="26" spans="1:5">
      <c r="A26" s="409"/>
      <c r="B26" s="364"/>
      <c r="C26" s="372"/>
      <c r="D26" s="380"/>
      <c r="E26" s="380"/>
    </row>
    <row r="27" spans="1:5">
      <c r="A27" s="365" t="s">
        <v>439</v>
      </c>
      <c r="B27" s="366" t="s">
        <v>504</v>
      </c>
      <c r="C27" s="366"/>
      <c r="D27" s="375"/>
      <c r="E27" s="375"/>
    </row>
    <row r="28" spans="1:5">
      <c r="A28" s="367" t="s">
        <v>498</v>
      </c>
      <c r="B28" s="368">
        <v>39416</v>
      </c>
      <c r="C28" s="366"/>
      <c r="D28" s="375"/>
      <c r="E28" s="375"/>
    </row>
    <row r="29" spans="1:5" ht="14.25">
      <c r="A29" s="370" t="s">
        <v>499</v>
      </c>
      <c r="B29" s="366">
        <v>49.01</v>
      </c>
      <c r="C29" s="366"/>
      <c r="D29" s="375"/>
      <c r="E29" s="375"/>
    </row>
    <row r="30" spans="1:5" ht="14.25">
      <c r="A30" s="370" t="s">
        <v>502</v>
      </c>
      <c r="B30" s="366" t="s">
        <v>459</v>
      </c>
      <c r="C30" s="366"/>
      <c r="D30" s="375"/>
      <c r="E30" s="375"/>
    </row>
    <row r="31" spans="1:5">
      <c r="A31" s="367" t="s">
        <v>451</v>
      </c>
      <c r="B31" s="366" t="s">
        <v>3</v>
      </c>
      <c r="C31" s="366"/>
      <c r="D31" s="375"/>
      <c r="E31" s="375"/>
    </row>
    <row r="32" spans="1:5">
      <c r="A32" s="382"/>
      <c r="B32" s="403"/>
      <c r="C32" s="403"/>
      <c r="D32" s="404"/>
      <c r="E32" s="404"/>
    </row>
    <row r="33" spans="1:5">
      <c r="A33" s="382"/>
      <c r="B33" s="403"/>
      <c r="C33" s="403"/>
      <c r="D33" s="404"/>
      <c r="E33" s="404"/>
    </row>
    <row r="34" spans="1:5">
      <c r="A34" s="382"/>
      <c r="B34" s="403"/>
      <c r="C34" s="403"/>
      <c r="D34" s="404"/>
      <c r="E34" s="404"/>
    </row>
    <row r="35" spans="1:5">
      <c r="A35" s="382"/>
      <c r="B35" s="403"/>
      <c r="C35" s="403"/>
      <c r="D35" s="404"/>
      <c r="E35" s="404"/>
    </row>
    <row r="36" spans="1:5">
      <c r="A36" s="382"/>
      <c r="B36" s="403"/>
      <c r="C36" s="403"/>
      <c r="D36" s="404"/>
      <c r="E36" s="404"/>
    </row>
    <row r="37" spans="1:5">
      <c r="A37" s="382"/>
      <c r="B37" s="403"/>
      <c r="C37" s="403"/>
      <c r="D37" s="404"/>
      <c r="E37" s="404"/>
    </row>
    <row r="38" spans="1:5">
      <c r="A38" s="382"/>
      <c r="B38" s="403"/>
      <c r="C38" s="403"/>
      <c r="D38" s="404"/>
      <c r="E38" s="404"/>
    </row>
    <row r="39" spans="1:5">
      <c r="A39" s="382"/>
      <c r="B39" s="403"/>
      <c r="C39" s="403"/>
      <c r="D39" s="404"/>
      <c r="E39" s="404"/>
    </row>
    <row r="40" spans="1:5">
      <c r="A40" s="382"/>
      <c r="B40" s="403"/>
      <c r="C40" s="403"/>
      <c r="D40" s="404"/>
      <c r="E40" s="404"/>
    </row>
    <row r="41" spans="1:5" ht="18" customHeight="1">
      <c r="A41" s="447" t="s">
        <v>654</v>
      </c>
    </row>
    <row r="42" spans="1:5" s="360" customFormat="1" ht="20.25">
      <c r="A42" s="448" t="s">
        <v>655</v>
      </c>
      <c r="B42" s="359"/>
      <c r="C42" s="359"/>
      <c r="D42" s="359"/>
      <c r="E42" s="359"/>
    </row>
    <row r="43" spans="1:5" ht="7.5" customHeight="1">
      <c r="A43" s="56"/>
    </row>
    <row r="44" spans="1:5" ht="14.25">
      <c r="A44" s="362" t="s">
        <v>493</v>
      </c>
      <c r="B44" s="364" t="s">
        <v>505</v>
      </c>
      <c r="C44" s="364" t="s">
        <v>506</v>
      </c>
      <c r="D44" s="363" t="s">
        <v>507</v>
      </c>
      <c r="E44" s="380"/>
    </row>
    <row r="45" spans="1:5">
      <c r="A45" s="410"/>
      <c r="B45" s="364"/>
      <c r="C45" s="364"/>
      <c r="D45" s="363"/>
      <c r="E45" s="380"/>
    </row>
    <row r="46" spans="1:5">
      <c r="A46" s="365" t="s">
        <v>439</v>
      </c>
      <c r="B46" s="366" t="s">
        <v>508</v>
      </c>
      <c r="C46" s="366" t="s">
        <v>509</v>
      </c>
      <c r="D46" s="366" t="s">
        <v>456</v>
      </c>
      <c r="E46" s="375"/>
    </row>
    <row r="47" spans="1:5">
      <c r="A47" s="367" t="s">
        <v>498</v>
      </c>
      <c r="B47" s="368">
        <v>39143</v>
      </c>
      <c r="C47" s="368">
        <v>39262</v>
      </c>
      <c r="D47" s="368">
        <v>39276</v>
      </c>
      <c r="E47" s="375"/>
    </row>
    <row r="48" spans="1:5" ht="14.25">
      <c r="A48" s="370" t="s">
        <v>499</v>
      </c>
      <c r="B48" s="366" t="s">
        <v>510</v>
      </c>
      <c r="C48" s="366" t="s">
        <v>511</v>
      </c>
      <c r="D48" s="366">
        <v>11.85</v>
      </c>
      <c r="E48" s="375"/>
    </row>
    <row r="49" spans="1:5" ht="14.25">
      <c r="A49" s="370" t="s">
        <v>502</v>
      </c>
      <c r="B49" s="366" t="s">
        <v>512</v>
      </c>
      <c r="C49" s="366" t="s">
        <v>467</v>
      </c>
      <c r="D49" s="366" t="s">
        <v>512</v>
      </c>
      <c r="E49" s="375"/>
    </row>
    <row r="50" spans="1:5">
      <c r="A50" s="367" t="s">
        <v>451</v>
      </c>
      <c r="B50" s="366" t="s">
        <v>469</v>
      </c>
      <c r="C50" s="366" t="s">
        <v>469</v>
      </c>
      <c r="D50" s="366" t="s">
        <v>469</v>
      </c>
      <c r="E50" s="375"/>
    </row>
    <row r="51" spans="1:5">
      <c r="A51" s="376"/>
      <c r="B51" s="377"/>
      <c r="C51" s="377"/>
      <c r="D51" s="229" t="s">
        <v>179</v>
      </c>
    </row>
    <row r="52" spans="1:5">
      <c r="A52" s="376"/>
      <c r="B52" s="377"/>
      <c r="C52" s="377"/>
    </row>
    <row r="53" spans="1:5">
      <c r="A53" s="56"/>
    </row>
    <row r="54" spans="1:5" ht="25.5">
      <c r="A54" s="405" t="s">
        <v>471</v>
      </c>
      <c r="B54" s="364" t="s">
        <v>513</v>
      </c>
      <c r="C54" s="364" t="s">
        <v>514</v>
      </c>
      <c r="D54" s="380"/>
      <c r="E54" s="380"/>
    </row>
    <row r="55" spans="1:5">
      <c r="A55" s="365" t="s">
        <v>439</v>
      </c>
      <c r="B55" s="366" t="s">
        <v>515</v>
      </c>
      <c r="C55" s="366" t="s">
        <v>516</v>
      </c>
      <c r="D55" s="375"/>
      <c r="E55" s="375"/>
    </row>
    <row r="56" spans="1:5">
      <c r="A56" s="367" t="s">
        <v>498</v>
      </c>
      <c r="B56" s="368">
        <v>39098</v>
      </c>
      <c r="C56" s="368">
        <v>39332</v>
      </c>
      <c r="D56" s="375"/>
      <c r="E56" s="375"/>
    </row>
    <row r="57" spans="1:5" ht="14.25">
      <c r="A57" s="370" t="s">
        <v>499</v>
      </c>
      <c r="B57" s="366" t="s">
        <v>517</v>
      </c>
      <c r="C57" s="366" t="s">
        <v>466</v>
      </c>
      <c r="D57" s="375"/>
      <c r="E57" s="375"/>
    </row>
    <row r="58" spans="1:5" ht="14.25">
      <c r="A58" s="370" t="s">
        <v>502</v>
      </c>
      <c r="B58" s="366" t="s">
        <v>512</v>
      </c>
      <c r="C58" s="366" t="s">
        <v>512</v>
      </c>
      <c r="D58" s="375"/>
      <c r="E58" s="375"/>
    </row>
    <row r="59" spans="1:5">
      <c r="A59" s="367" t="s">
        <v>451</v>
      </c>
      <c r="B59" s="366" t="s">
        <v>469</v>
      </c>
      <c r="C59" s="366" t="s">
        <v>469</v>
      </c>
      <c r="D59" s="375"/>
      <c r="E59" s="375"/>
    </row>
    <row r="60" spans="1:5" ht="7.5" customHeight="1">
      <c r="A60" s="56"/>
    </row>
    <row r="61" spans="1:5" s="227" customFormat="1" ht="12">
      <c r="A61" s="228" t="s">
        <v>518</v>
      </c>
      <c r="B61" s="411"/>
      <c r="C61" s="411"/>
      <c r="D61" s="411"/>
      <c r="E61" s="411"/>
    </row>
    <row r="62" spans="1:5" s="227" customFormat="1" ht="12">
      <c r="A62" s="412" t="s">
        <v>519</v>
      </c>
      <c r="B62" s="411"/>
      <c r="C62" s="411"/>
      <c r="D62" s="411"/>
      <c r="E62" s="411"/>
    </row>
    <row r="63" spans="1:5" s="227" customFormat="1" ht="12">
      <c r="A63" s="412" t="s">
        <v>679</v>
      </c>
      <c r="B63" s="411"/>
      <c r="C63" s="411"/>
      <c r="D63" s="411"/>
      <c r="E63" s="411"/>
    </row>
    <row r="64" spans="1:5" s="383" customFormat="1" ht="25.5" customHeight="1">
      <c r="A64" s="503" t="s">
        <v>657</v>
      </c>
      <c r="B64" s="504"/>
      <c r="C64" s="504"/>
      <c r="D64" s="504"/>
    </row>
    <row r="65" spans="1:5" s="227" customFormat="1" ht="12">
      <c r="A65" s="227" t="s">
        <v>480</v>
      </c>
      <c r="B65" s="411"/>
      <c r="C65" s="411"/>
      <c r="D65" s="411"/>
      <c r="E65" s="411"/>
    </row>
    <row r="66" spans="1:5" s="293" customFormat="1">
      <c r="A66" s="227" t="s">
        <v>481</v>
      </c>
      <c r="B66" s="413"/>
      <c r="C66" s="413"/>
      <c r="D66" s="413"/>
      <c r="E66" s="413"/>
    </row>
    <row r="67" spans="1:5">
      <c r="A67" s="44"/>
    </row>
    <row r="68" spans="1:5">
      <c r="A68" s="44"/>
    </row>
    <row r="69" spans="1:5">
      <c r="A69" s="44"/>
    </row>
    <row r="70" spans="1:5">
      <c r="A70" s="44"/>
    </row>
    <row r="71" spans="1:5">
      <c r="A71" s="56"/>
    </row>
  </sheetData>
  <mergeCells count="1">
    <mergeCell ref="A64:D6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0"/>
  <sheetViews>
    <sheetView zoomScaleNormal="100" workbookViewId="0">
      <selection activeCell="B7" sqref="B7"/>
    </sheetView>
  </sheetViews>
  <sheetFormatPr baseColWidth="10" defaultColWidth="48.140625" defaultRowHeight="12.75"/>
  <cols>
    <col min="1" max="1" width="43.42578125" customWidth="1"/>
    <col min="2" max="2" width="30.5703125" style="229" bestFit="1" customWidth="1"/>
    <col min="3" max="3" width="28.7109375" style="229" bestFit="1" customWidth="1"/>
    <col min="4" max="4" width="27.42578125" style="229" bestFit="1" customWidth="1"/>
    <col min="5" max="5" width="30" style="229" bestFit="1" customWidth="1"/>
  </cols>
  <sheetData>
    <row r="2" spans="1:5" ht="27.75">
      <c r="A2" s="406" t="s">
        <v>605</v>
      </c>
    </row>
    <row r="3" spans="1:5" ht="25.5">
      <c r="A3" s="438" t="s">
        <v>520</v>
      </c>
    </row>
    <row r="4" spans="1:5" ht="12.75" customHeight="1">
      <c r="A4" s="416"/>
    </row>
    <row r="5" spans="1:5" ht="12.75" customHeight="1">
      <c r="A5" s="416"/>
    </row>
    <row r="6" spans="1:5" ht="12.75" customHeight="1">
      <c r="A6" s="416"/>
    </row>
    <row r="7" spans="1:5" ht="12.75" customHeight="1">
      <c r="A7" s="416"/>
    </row>
    <row r="8" spans="1:5" ht="12.75" customHeight="1">
      <c r="A8" s="416"/>
      <c r="C8" s="404"/>
    </row>
    <row r="9" spans="1:5" ht="12.75" customHeight="1">
      <c r="A9" s="416"/>
    </row>
    <row r="10" spans="1:5" ht="12.75" customHeight="1">
      <c r="A10" s="416"/>
    </row>
    <row r="11" spans="1:5" ht="12.75" customHeight="1">
      <c r="A11" s="416"/>
    </row>
    <row r="12" spans="1:5" ht="12.75" customHeight="1">
      <c r="A12" s="416"/>
    </row>
    <row r="13" spans="1:5" s="360" customFormat="1" ht="20.25">
      <c r="A13" s="414" t="s">
        <v>622</v>
      </c>
      <c r="B13" s="359"/>
      <c r="C13" s="359"/>
      <c r="D13" s="359"/>
      <c r="E13" s="359"/>
    </row>
    <row r="14" spans="1:5" ht="7.5" customHeight="1">
      <c r="A14" s="56"/>
    </row>
    <row r="15" spans="1:5" ht="25.5">
      <c r="A15" s="417" t="s">
        <v>521</v>
      </c>
      <c r="B15" s="364" t="s">
        <v>522</v>
      </c>
      <c r="C15" s="364" t="s">
        <v>523</v>
      </c>
      <c r="D15" s="363" t="s">
        <v>437</v>
      </c>
      <c r="E15" s="363" t="s">
        <v>680</v>
      </c>
    </row>
    <row r="16" spans="1:5">
      <c r="A16" s="365" t="s">
        <v>439</v>
      </c>
      <c r="B16" s="366" t="s">
        <v>524</v>
      </c>
      <c r="C16" s="366" t="s">
        <v>525</v>
      </c>
      <c r="D16" s="366" t="s">
        <v>442</v>
      </c>
      <c r="E16" s="366" t="s">
        <v>526</v>
      </c>
    </row>
    <row r="17" spans="1:5" ht="14.25">
      <c r="A17" s="370" t="s">
        <v>527</v>
      </c>
      <c r="B17" s="369">
        <v>1624000</v>
      </c>
      <c r="C17" s="369">
        <v>58684500</v>
      </c>
      <c r="D17" s="369">
        <v>5993532</v>
      </c>
      <c r="E17" s="369">
        <v>58172396</v>
      </c>
    </row>
    <row r="18" spans="1:5" ht="14.25">
      <c r="A18" s="370" t="s">
        <v>528</v>
      </c>
      <c r="B18" s="369">
        <v>324800</v>
      </c>
      <c r="C18" s="369">
        <v>26674773</v>
      </c>
      <c r="D18" s="369">
        <v>247500</v>
      </c>
      <c r="E18" s="369">
        <v>29086200</v>
      </c>
    </row>
    <row r="19" spans="1:5" ht="14.25">
      <c r="A19" s="370" t="s">
        <v>529</v>
      </c>
      <c r="B19" s="369">
        <v>1948800</v>
      </c>
      <c r="C19" s="369">
        <v>85359273</v>
      </c>
      <c r="D19" s="369">
        <v>6241032</v>
      </c>
      <c r="E19" s="369">
        <v>87258596</v>
      </c>
    </row>
    <row r="20" spans="1:5">
      <c r="A20" s="367" t="s">
        <v>530</v>
      </c>
      <c r="B20" s="366" t="s">
        <v>531</v>
      </c>
      <c r="C20" s="366" t="s">
        <v>532</v>
      </c>
      <c r="D20" s="366" t="s">
        <v>33</v>
      </c>
      <c r="E20" s="366" t="s">
        <v>533</v>
      </c>
    </row>
    <row r="21" spans="1:5">
      <c r="A21" s="367" t="s">
        <v>534</v>
      </c>
      <c r="B21" s="418" t="s">
        <v>535</v>
      </c>
      <c r="C21" s="418" t="s">
        <v>536</v>
      </c>
      <c r="D21" s="418" t="s">
        <v>33</v>
      </c>
      <c r="E21" s="418" t="s">
        <v>537</v>
      </c>
    </row>
    <row r="22" spans="1:5">
      <c r="A22" s="367" t="s">
        <v>538</v>
      </c>
      <c r="B22" s="366" t="s">
        <v>33</v>
      </c>
      <c r="C22" s="366" t="s">
        <v>33</v>
      </c>
      <c r="D22" s="366" t="s">
        <v>33</v>
      </c>
      <c r="E22" s="366" t="s">
        <v>33</v>
      </c>
    </row>
    <row r="23" spans="1:5" ht="14.25">
      <c r="A23" s="370" t="s">
        <v>539</v>
      </c>
      <c r="B23" s="371">
        <v>82</v>
      </c>
      <c r="C23" s="371">
        <v>15.5</v>
      </c>
      <c r="D23" s="371">
        <v>9</v>
      </c>
      <c r="E23" s="366">
        <v>23.25</v>
      </c>
    </row>
    <row r="24" spans="1:5" ht="14.25">
      <c r="A24" s="370" t="s">
        <v>540</v>
      </c>
      <c r="B24" s="369">
        <v>26633600</v>
      </c>
      <c r="C24" s="369">
        <v>413458982</v>
      </c>
      <c r="D24" s="369">
        <v>2227500</v>
      </c>
      <c r="E24" s="369">
        <v>676254150</v>
      </c>
    </row>
    <row r="25" spans="1:5">
      <c r="A25" s="367" t="s">
        <v>541</v>
      </c>
      <c r="B25" s="368">
        <v>39170</v>
      </c>
      <c r="C25" s="368">
        <v>39176</v>
      </c>
      <c r="D25" s="368">
        <v>39188</v>
      </c>
      <c r="E25" s="368">
        <v>39199</v>
      </c>
    </row>
    <row r="26" spans="1:5" ht="14.25">
      <c r="A26" s="370" t="s">
        <v>542</v>
      </c>
      <c r="B26" s="371">
        <v>96.01</v>
      </c>
      <c r="C26" s="371">
        <v>16.3</v>
      </c>
      <c r="D26" s="371">
        <v>9.92</v>
      </c>
      <c r="E26" s="366">
        <v>24.75</v>
      </c>
    </row>
    <row r="27" spans="1:5" ht="14.25">
      <c r="A27" s="370" t="s">
        <v>448</v>
      </c>
      <c r="B27" s="366" t="s">
        <v>449</v>
      </c>
      <c r="C27" s="366" t="s">
        <v>449</v>
      </c>
      <c r="D27" s="366" t="s">
        <v>450</v>
      </c>
      <c r="E27" s="419" t="s">
        <v>449</v>
      </c>
    </row>
    <row r="28" spans="1:5">
      <c r="A28" s="367" t="s">
        <v>451</v>
      </c>
      <c r="B28" s="366" t="s">
        <v>1</v>
      </c>
      <c r="C28" s="366" t="s">
        <v>1</v>
      </c>
      <c r="D28" s="366" t="s">
        <v>2</v>
      </c>
      <c r="E28" s="366" t="s">
        <v>1</v>
      </c>
    </row>
    <row r="29" spans="1:5" ht="25.5">
      <c r="A29" s="410"/>
      <c r="B29" s="364" t="s">
        <v>54</v>
      </c>
      <c r="C29" s="364" t="s">
        <v>543</v>
      </c>
      <c r="D29" s="364" t="s">
        <v>544</v>
      </c>
      <c r="E29" s="364" t="s">
        <v>545</v>
      </c>
    </row>
    <row r="30" spans="1:5">
      <c r="A30" s="365" t="s">
        <v>439</v>
      </c>
      <c r="B30" s="366" t="s">
        <v>546</v>
      </c>
      <c r="C30" s="366" t="s">
        <v>547</v>
      </c>
      <c r="D30" s="366" t="s">
        <v>548</v>
      </c>
      <c r="E30" s="366" t="s">
        <v>549</v>
      </c>
    </row>
    <row r="31" spans="1:5" ht="14.25">
      <c r="A31" s="370" t="s">
        <v>527</v>
      </c>
      <c r="B31" s="369">
        <v>555882748</v>
      </c>
      <c r="C31" s="369">
        <v>25000000</v>
      </c>
      <c r="D31" s="369">
        <v>142770000</v>
      </c>
      <c r="E31" s="369">
        <v>74167796</v>
      </c>
    </row>
    <row r="32" spans="1:5" ht="14.25">
      <c r="A32" s="370" t="s">
        <v>528</v>
      </c>
      <c r="B32" s="369">
        <v>277941375</v>
      </c>
      <c r="C32" s="369">
        <v>9100000</v>
      </c>
      <c r="D32" s="369">
        <v>11897500</v>
      </c>
      <c r="E32" s="369">
        <v>9779893</v>
      </c>
    </row>
    <row r="33" spans="1:5" ht="14.25">
      <c r="A33" s="370" t="s">
        <v>529</v>
      </c>
      <c r="B33" s="369">
        <v>833824123</v>
      </c>
      <c r="C33" s="369">
        <v>34100000</v>
      </c>
      <c r="D33" s="369">
        <v>154667500</v>
      </c>
      <c r="E33" s="369">
        <v>83947689</v>
      </c>
    </row>
    <row r="34" spans="1:5">
      <c r="A34" s="420" t="s">
        <v>530</v>
      </c>
      <c r="B34" s="366" t="s">
        <v>550</v>
      </c>
      <c r="C34" s="366" t="s">
        <v>551</v>
      </c>
      <c r="D34" s="366" t="s">
        <v>552</v>
      </c>
      <c r="E34" s="366" t="s">
        <v>553</v>
      </c>
    </row>
    <row r="35" spans="1:5">
      <c r="A35" s="420" t="s">
        <v>534</v>
      </c>
      <c r="B35" s="418" t="s">
        <v>537</v>
      </c>
      <c r="C35" s="418" t="s">
        <v>554</v>
      </c>
      <c r="D35" s="418" t="s">
        <v>555</v>
      </c>
      <c r="E35" s="418" t="s">
        <v>556</v>
      </c>
    </row>
    <row r="36" spans="1:5">
      <c r="A36" s="420" t="s">
        <v>538</v>
      </c>
      <c r="B36" s="366" t="s">
        <v>33</v>
      </c>
      <c r="C36" s="366" t="s">
        <v>33</v>
      </c>
      <c r="D36" s="366" t="s">
        <v>33</v>
      </c>
      <c r="E36" s="366" t="s">
        <v>33</v>
      </c>
    </row>
    <row r="37" spans="1:5" ht="14.25">
      <c r="A37" s="370" t="s">
        <v>539</v>
      </c>
      <c r="B37" s="371">
        <v>10.199999999999999</v>
      </c>
      <c r="C37" s="371">
        <v>11</v>
      </c>
      <c r="D37" s="371">
        <v>104</v>
      </c>
      <c r="E37" s="421">
        <v>45</v>
      </c>
    </row>
    <row r="38" spans="1:5" ht="14.25">
      <c r="A38" s="370" t="s">
        <v>540</v>
      </c>
      <c r="B38" s="369">
        <v>2835002025</v>
      </c>
      <c r="C38" s="369">
        <v>100100000</v>
      </c>
      <c r="D38" s="369">
        <v>1237340000</v>
      </c>
      <c r="E38" s="369">
        <v>440095185</v>
      </c>
    </row>
    <row r="39" spans="1:5">
      <c r="A39" s="367" t="s">
        <v>541</v>
      </c>
      <c r="B39" s="368">
        <v>39226</v>
      </c>
      <c r="C39" s="368">
        <v>39265</v>
      </c>
      <c r="D39" s="368">
        <v>39360</v>
      </c>
      <c r="E39" s="368">
        <v>39365</v>
      </c>
    </row>
    <row r="40" spans="1:5" ht="14.25">
      <c r="A40" s="370" t="s">
        <v>542</v>
      </c>
      <c r="B40" s="366">
        <v>10.68</v>
      </c>
      <c r="C40" s="366">
        <v>10.79</v>
      </c>
      <c r="D40" s="366">
        <v>116.15</v>
      </c>
      <c r="E40" s="421">
        <v>46.7</v>
      </c>
    </row>
    <row r="41" spans="1:5" ht="14.25">
      <c r="A41" s="370" t="s">
        <v>448</v>
      </c>
      <c r="B41" s="366" t="s">
        <v>449</v>
      </c>
      <c r="C41" s="366" t="s">
        <v>450</v>
      </c>
      <c r="D41" s="366" t="s">
        <v>449</v>
      </c>
      <c r="E41" s="419" t="s">
        <v>449</v>
      </c>
    </row>
    <row r="42" spans="1:5">
      <c r="A42" s="420" t="s">
        <v>451</v>
      </c>
      <c r="B42" s="366" t="s">
        <v>1</v>
      </c>
      <c r="C42" s="366" t="s">
        <v>1</v>
      </c>
      <c r="D42" s="366" t="s">
        <v>1</v>
      </c>
      <c r="E42" s="366" t="s">
        <v>1</v>
      </c>
    </row>
    <row r="43" spans="1:5" ht="14.25">
      <c r="A43" s="410"/>
      <c r="B43" s="363" t="s">
        <v>454</v>
      </c>
      <c r="C43" s="364" t="s">
        <v>557</v>
      </c>
      <c r="D43" s="410"/>
      <c r="E43" s="410"/>
    </row>
    <row r="44" spans="1:5">
      <c r="A44" s="410"/>
      <c r="B44" s="364"/>
      <c r="C44" s="364"/>
      <c r="D44" s="374"/>
      <c r="E44" s="374"/>
    </row>
    <row r="45" spans="1:5">
      <c r="A45" s="365" t="s">
        <v>439</v>
      </c>
      <c r="B45" s="366" t="s">
        <v>457</v>
      </c>
      <c r="C45" s="366" t="s">
        <v>558</v>
      </c>
      <c r="D45" s="375"/>
      <c r="E45" s="375"/>
    </row>
    <row r="46" spans="1:5" ht="14.25">
      <c r="A46" s="370" t="s">
        <v>527</v>
      </c>
      <c r="B46" s="369">
        <v>110999997</v>
      </c>
      <c r="C46" s="369">
        <v>17858500</v>
      </c>
      <c r="D46" s="375"/>
      <c r="E46" s="375"/>
    </row>
    <row r="47" spans="1:5" ht="14.25">
      <c r="A47" s="370" t="s">
        <v>528</v>
      </c>
      <c r="B47" s="369">
        <v>3000000</v>
      </c>
      <c r="C47" s="369">
        <v>1758349</v>
      </c>
      <c r="D47" s="375"/>
      <c r="E47" s="375"/>
    </row>
    <row r="48" spans="1:5" ht="14.25">
      <c r="A48" s="370" t="s">
        <v>529</v>
      </c>
      <c r="B48" s="369">
        <v>113999997</v>
      </c>
      <c r="C48" s="369">
        <v>19616849</v>
      </c>
      <c r="D48" s="375"/>
      <c r="E48" s="375"/>
    </row>
    <row r="49" spans="1:5">
      <c r="A49" s="420" t="s">
        <v>530</v>
      </c>
      <c r="B49" s="366" t="s">
        <v>33</v>
      </c>
      <c r="C49" s="366" t="s">
        <v>33</v>
      </c>
      <c r="D49" s="375"/>
      <c r="E49" s="375"/>
    </row>
    <row r="50" spans="1:5">
      <c r="A50" s="420" t="s">
        <v>534</v>
      </c>
      <c r="B50" s="366" t="s">
        <v>33</v>
      </c>
      <c r="C50" s="366" t="s">
        <v>33</v>
      </c>
      <c r="D50" s="375"/>
      <c r="E50" s="375"/>
    </row>
    <row r="51" spans="1:5">
      <c r="A51" s="420" t="s">
        <v>538</v>
      </c>
      <c r="B51" s="366" t="s">
        <v>33</v>
      </c>
      <c r="C51" s="366" t="s">
        <v>33</v>
      </c>
      <c r="D51" s="375"/>
      <c r="E51" s="375"/>
    </row>
    <row r="52" spans="1:5" ht="14.25">
      <c r="A52" s="370" t="s">
        <v>539</v>
      </c>
      <c r="B52" s="371">
        <v>47</v>
      </c>
      <c r="C52" s="371">
        <v>11.1</v>
      </c>
      <c r="D52" s="375"/>
      <c r="E52" s="375"/>
    </row>
    <row r="53" spans="1:5" ht="14.25">
      <c r="A53" s="370" t="s">
        <v>540</v>
      </c>
      <c r="B53" s="369">
        <v>141000000</v>
      </c>
      <c r="C53" s="369">
        <v>19517673</v>
      </c>
      <c r="D53" s="375"/>
      <c r="E53" s="375"/>
    </row>
    <row r="54" spans="1:5">
      <c r="A54" s="367" t="s">
        <v>541</v>
      </c>
      <c r="B54" s="368">
        <v>39386</v>
      </c>
      <c r="C54" s="368">
        <v>39429</v>
      </c>
      <c r="D54" s="375"/>
      <c r="E54" s="375"/>
    </row>
    <row r="55" spans="1:5" ht="14.25">
      <c r="A55" s="370" t="s">
        <v>542</v>
      </c>
      <c r="B55" s="366">
        <v>54.19</v>
      </c>
      <c r="C55" s="366">
        <v>11.25</v>
      </c>
      <c r="D55" s="375"/>
      <c r="E55" s="375"/>
    </row>
    <row r="56" spans="1:5" ht="14.25">
      <c r="A56" s="370" t="s">
        <v>448</v>
      </c>
      <c r="B56" s="366" t="s">
        <v>449</v>
      </c>
      <c r="C56" s="366" t="s">
        <v>449</v>
      </c>
      <c r="D56" s="375"/>
      <c r="E56" s="375"/>
    </row>
    <row r="57" spans="1:5">
      <c r="A57" s="420" t="s">
        <v>451</v>
      </c>
      <c r="B57" s="366" t="s">
        <v>1</v>
      </c>
      <c r="C57" s="366" t="s">
        <v>1</v>
      </c>
      <c r="D57" s="375"/>
      <c r="E57" s="375"/>
    </row>
    <row r="58" spans="1:5">
      <c r="A58" s="382"/>
      <c r="B58" s="403"/>
      <c r="C58" s="403"/>
      <c r="D58" s="404"/>
      <c r="E58" s="404"/>
    </row>
    <row r="59" spans="1:5">
      <c r="A59" s="56"/>
      <c r="B59" s="56"/>
      <c r="C59" s="56"/>
    </row>
    <row r="60" spans="1:5" ht="56.25" customHeight="1">
      <c r="A60" s="417" t="s">
        <v>559</v>
      </c>
      <c r="B60" s="363" t="s">
        <v>560</v>
      </c>
      <c r="C60" s="379" t="s">
        <v>561</v>
      </c>
      <c r="D60" s="363" t="s">
        <v>562</v>
      </c>
      <c r="E60" s="364" t="s">
        <v>563</v>
      </c>
    </row>
    <row r="61" spans="1:5">
      <c r="A61" s="365" t="s">
        <v>439</v>
      </c>
      <c r="B61" s="366" t="s">
        <v>564</v>
      </c>
      <c r="C61" s="366" t="s">
        <v>565</v>
      </c>
      <c r="D61" s="366" t="s">
        <v>566</v>
      </c>
      <c r="E61" s="366" t="s">
        <v>567</v>
      </c>
    </row>
    <row r="62" spans="1:5" ht="14.25">
      <c r="A62" s="370" t="s">
        <v>527</v>
      </c>
      <c r="B62" s="369">
        <v>2520000</v>
      </c>
      <c r="C62" s="369">
        <v>39531897</v>
      </c>
      <c r="D62" s="369">
        <v>20866584</v>
      </c>
      <c r="E62" s="369">
        <v>6517109</v>
      </c>
    </row>
    <row r="63" spans="1:5" ht="14.25">
      <c r="A63" s="370" t="s">
        <v>528</v>
      </c>
      <c r="B63" s="369">
        <v>2086078</v>
      </c>
      <c r="C63" s="369">
        <v>349815</v>
      </c>
      <c r="D63" s="369">
        <v>6480362</v>
      </c>
      <c r="E63" s="369">
        <v>643243</v>
      </c>
    </row>
    <row r="64" spans="1:5" ht="14.25">
      <c r="A64" s="370" t="s">
        <v>529</v>
      </c>
      <c r="B64" s="369">
        <v>4606078</v>
      </c>
      <c r="C64" s="369">
        <v>39881712</v>
      </c>
      <c r="D64" s="369">
        <v>27346946</v>
      </c>
      <c r="E64" s="369">
        <v>7160352</v>
      </c>
    </row>
    <row r="65" spans="1:5">
      <c r="A65" s="367" t="s">
        <v>541</v>
      </c>
      <c r="B65" s="368">
        <v>39091</v>
      </c>
      <c r="C65" s="368">
        <v>39099</v>
      </c>
      <c r="D65" s="368">
        <v>39196</v>
      </c>
      <c r="E65" s="368">
        <v>39238</v>
      </c>
    </row>
    <row r="66" spans="1:5" ht="14.25">
      <c r="A66" s="370" t="s">
        <v>448</v>
      </c>
      <c r="B66" s="366" t="s">
        <v>449</v>
      </c>
      <c r="C66" s="366" t="s">
        <v>449</v>
      </c>
      <c r="D66" s="366" t="s">
        <v>449</v>
      </c>
      <c r="E66" s="419" t="s">
        <v>449</v>
      </c>
    </row>
    <row r="67" spans="1:5">
      <c r="A67" s="367" t="s">
        <v>451</v>
      </c>
      <c r="B67" s="366" t="s">
        <v>3</v>
      </c>
      <c r="C67" s="366" t="s">
        <v>1</v>
      </c>
      <c r="D67" s="366" t="s">
        <v>1</v>
      </c>
      <c r="E67" s="366" t="s">
        <v>3</v>
      </c>
    </row>
    <row r="68" spans="1:5">
      <c r="A68" s="409"/>
      <c r="B68" s="364" t="s">
        <v>561</v>
      </c>
      <c r="C68" s="408"/>
      <c r="D68" s="380"/>
      <c r="E68" s="380"/>
    </row>
    <row r="69" spans="1:5">
      <c r="A69" s="409"/>
      <c r="B69" s="364"/>
      <c r="C69" s="408"/>
      <c r="D69" s="380"/>
      <c r="E69" s="380"/>
    </row>
    <row r="70" spans="1:5">
      <c r="A70" s="365" t="s">
        <v>439</v>
      </c>
      <c r="B70" s="366" t="s">
        <v>565</v>
      </c>
      <c r="C70" s="366"/>
      <c r="D70" s="375"/>
      <c r="E70" s="375"/>
    </row>
    <row r="71" spans="1:5" ht="14.25">
      <c r="A71" s="370" t="s">
        <v>527</v>
      </c>
      <c r="B71" s="369">
        <v>40721707</v>
      </c>
      <c r="C71" s="366"/>
      <c r="D71" s="375"/>
      <c r="E71" s="375"/>
    </row>
    <row r="72" spans="1:5" ht="14.25">
      <c r="A72" s="370" t="s">
        <v>528</v>
      </c>
      <c r="B72" s="369">
        <v>4800000</v>
      </c>
      <c r="C72" s="366"/>
      <c r="D72" s="375"/>
      <c r="E72" s="375"/>
    </row>
    <row r="73" spans="1:5" ht="14.25">
      <c r="A73" s="370" t="s">
        <v>529</v>
      </c>
      <c r="B73" s="369">
        <v>45521707</v>
      </c>
      <c r="C73" s="366"/>
      <c r="D73" s="375"/>
      <c r="E73" s="375"/>
    </row>
    <row r="74" spans="1:5">
      <c r="A74" s="367" t="s">
        <v>541</v>
      </c>
      <c r="B74" s="368">
        <v>39351</v>
      </c>
      <c r="C74" s="366"/>
      <c r="D74" s="375"/>
      <c r="E74" s="375"/>
    </row>
    <row r="75" spans="1:5" ht="14.25">
      <c r="A75" s="370" t="s">
        <v>448</v>
      </c>
      <c r="B75" s="366" t="s">
        <v>449</v>
      </c>
      <c r="C75" s="366"/>
      <c r="D75" s="375"/>
      <c r="E75" s="375"/>
    </row>
    <row r="76" spans="1:5">
      <c r="A76" s="367" t="s">
        <v>451</v>
      </c>
      <c r="B76" s="366" t="s">
        <v>1</v>
      </c>
      <c r="C76" s="366"/>
      <c r="D76" s="375"/>
      <c r="E76" s="375"/>
    </row>
    <row r="77" spans="1:5" s="13" customFormat="1" ht="7.5" customHeight="1">
      <c r="A77" s="382"/>
      <c r="B77" s="403"/>
      <c r="C77" s="403"/>
      <c r="D77" s="404"/>
      <c r="E77" s="404"/>
    </row>
    <row r="78" spans="1:5" s="13" customFormat="1">
      <c r="A78" s="423" t="s">
        <v>568</v>
      </c>
      <c r="B78" s="403"/>
      <c r="C78" s="403"/>
      <c r="D78" s="404"/>
      <c r="E78" s="404"/>
    </row>
    <row r="79" spans="1:5" s="13" customFormat="1">
      <c r="A79" s="423" t="s">
        <v>569</v>
      </c>
      <c r="B79" s="403"/>
      <c r="C79" s="403"/>
      <c r="D79" s="404"/>
      <c r="E79" s="404"/>
    </row>
    <row r="80" spans="1:5" s="13" customFormat="1">
      <c r="A80" s="424" t="s">
        <v>681</v>
      </c>
      <c r="B80" s="403"/>
      <c r="C80" s="403"/>
      <c r="D80" s="404"/>
      <c r="E80" s="404"/>
    </row>
    <row r="81" spans="1:5" s="13" customFormat="1">
      <c r="A81" s="424" t="s">
        <v>570</v>
      </c>
      <c r="B81" s="403"/>
      <c r="C81" s="403"/>
      <c r="D81" s="404"/>
      <c r="E81" s="404"/>
    </row>
    <row r="82" spans="1:5" s="13" customFormat="1">
      <c r="A82" s="425" t="s">
        <v>479</v>
      </c>
      <c r="B82" s="403"/>
      <c r="C82" s="403"/>
      <c r="D82" s="404"/>
      <c r="E82" s="404"/>
    </row>
    <row r="83" spans="1:5" s="13" customFormat="1">
      <c r="A83" s="426" t="s">
        <v>480</v>
      </c>
      <c r="B83" s="403"/>
      <c r="C83" s="403"/>
      <c r="D83" s="404"/>
      <c r="E83" s="404"/>
    </row>
    <row r="85" spans="1:5" ht="27.75">
      <c r="A85" s="406" t="s">
        <v>605</v>
      </c>
    </row>
    <row r="86" spans="1:5" ht="25.5">
      <c r="A86" s="438" t="s">
        <v>520</v>
      </c>
    </row>
    <row r="87" spans="1:5">
      <c r="A87" s="422"/>
      <c r="B87" s="422"/>
      <c r="C87" s="422"/>
    </row>
    <row r="88" spans="1:5">
      <c r="A88" s="422"/>
      <c r="B88" s="422"/>
      <c r="C88" s="422"/>
    </row>
    <row r="89" spans="1:5">
      <c r="A89" s="422"/>
      <c r="B89" s="422"/>
      <c r="C89" s="422"/>
    </row>
    <row r="90" spans="1:5">
      <c r="A90" s="422"/>
      <c r="B90" s="422"/>
      <c r="C90" s="422"/>
    </row>
    <row r="91" spans="1:5">
      <c r="A91" s="422"/>
      <c r="B91" s="422"/>
      <c r="C91" s="422"/>
    </row>
    <row r="92" spans="1:5">
      <c r="A92" s="422"/>
      <c r="B92" s="422"/>
      <c r="C92" s="422"/>
    </row>
    <row r="93" spans="1:5">
      <c r="A93" s="422"/>
      <c r="B93" s="422"/>
      <c r="C93" s="422"/>
    </row>
    <row r="94" spans="1:5">
      <c r="A94" s="422"/>
      <c r="B94" s="422"/>
      <c r="C94" s="422"/>
    </row>
    <row r="95" spans="1:5">
      <c r="A95" s="422"/>
      <c r="B95" s="422"/>
      <c r="C95" s="422"/>
    </row>
    <row r="96" spans="1:5" ht="25.5">
      <c r="A96" s="427" t="s">
        <v>571</v>
      </c>
      <c r="B96" s="364" t="s">
        <v>64</v>
      </c>
      <c r="C96" s="364" t="s">
        <v>572</v>
      </c>
      <c r="D96" s="364" t="s">
        <v>572</v>
      </c>
      <c r="E96" s="364" t="s">
        <v>572</v>
      </c>
    </row>
    <row r="97" spans="1:5">
      <c r="A97" s="365" t="s">
        <v>439</v>
      </c>
      <c r="B97" s="366" t="s">
        <v>573</v>
      </c>
      <c r="C97" s="366" t="s">
        <v>574</v>
      </c>
      <c r="D97" s="366" t="s">
        <v>574</v>
      </c>
      <c r="E97" s="366" t="s">
        <v>574</v>
      </c>
    </row>
    <row r="98" spans="1:5" ht="14.25">
      <c r="A98" s="370" t="s">
        <v>527</v>
      </c>
      <c r="B98" s="369">
        <v>27081039</v>
      </c>
      <c r="C98" s="369">
        <v>299926360</v>
      </c>
      <c r="D98" s="369">
        <v>299626080</v>
      </c>
      <c r="E98" s="369">
        <v>298830630</v>
      </c>
    </row>
    <row r="99" spans="1:5" ht="14.25">
      <c r="A99" s="370" t="s">
        <v>528</v>
      </c>
      <c r="B99" s="419" t="s">
        <v>575</v>
      </c>
      <c r="C99" s="428" t="s">
        <v>576</v>
      </c>
      <c r="D99" s="428" t="s">
        <v>577</v>
      </c>
      <c r="E99" s="428" t="s">
        <v>578</v>
      </c>
    </row>
    <row r="100" spans="1:5" ht="14.25">
      <c r="A100" s="370" t="s">
        <v>529</v>
      </c>
      <c r="B100" s="369">
        <v>30936539</v>
      </c>
      <c r="C100" s="369">
        <v>300002400</v>
      </c>
      <c r="D100" s="369">
        <v>300002400</v>
      </c>
      <c r="E100" s="369">
        <v>300002400</v>
      </c>
    </row>
    <row r="101" spans="1:5">
      <c r="A101" s="367" t="s">
        <v>541</v>
      </c>
      <c r="B101" s="368">
        <v>39084</v>
      </c>
      <c r="C101" s="368">
        <v>39100</v>
      </c>
      <c r="D101" s="368">
        <v>39104</v>
      </c>
      <c r="E101" s="368">
        <v>39133</v>
      </c>
    </row>
    <row r="102" spans="1:5" ht="14.25">
      <c r="A102" s="370" t="s">
        <v>579</v>
      </c>
      <c r="B102" s="366" t="s">
        <v>449</v>
      </c>
      <c r="C102" s="366" t="s">
        <v>449</v>
      </c>
      <c r="D102" s="366" t="s">
        <v>449</v>
      </c>
      <c r="E102" s="366" t="s">
        <v>449</v>
      </c>
    </row>
    <row r="103" spans="1:5">
      <c r="A103" s="367" t="s">
        <v>451</v>
      </c>
      <c r="B103" s="366" t="s">
        <v>1</v>
      </c>
      <c r="C103" s="366" t="s">
        <v>1</v>
      </c>
      <c r="D103" s="366" t="s">
        <v>1</v>
      </c>
      <c r="E103" s="366" t="s">
        <v>1</v>
      </c>
    </row>
    <row r="104" spans="1:5">
      <c r="A104" s="410"/>
      <c r="B104" s="372" t="s">
        <v>580</v>
      </c>
      <c r="C104" s="372" t="s">
        <v>64</v>
      </c>
      <c r="D104" s="372" t="s">
        <v>64</v>
      </c>
      <c r="E104" s="372" t="s">
        <v>581</v>
      </c>
    </row>
    <row r="105" spans="1:5">
      <c r="A105" s="365" t="s">
        <v>439</v>
      </c>
      <c r="B105" s="366" t="s">
        <v>582</v>
      </c>
      <c r="C105" s="366" t="s">
        <v>573</v>
      </c>
      <c r="D105" s="366" t="s">
        <v>573</v>
      </c>
      <c r="E105" s="366" t="s">
        <v>583</v>
      </c>
    </row>
    <row r="106" spans="1:5" ht="14.25">
      <c r="A106" s="370" t="s">
        <v>527</v>
      </c>
      <c r="B106" s="369">
        <v>447520990</v>
      </c>
      <c r="C106" s="369">
        <v>30936539</v>
      </c>
      <c r="D106" s="369">
        <v>32652539</v>
      </c>
      <c r="E106" s="369">
        <v>158400000</v>
      </c>
    </row>
    <row r="107" spans="1:5" ht="14.25">
      <c r="A107" s="370" t="s">
        <v>528</v>
      </c>
      <c r="B107" s="369">
        <v>11480447</v>
      </c>
      <c r="C107" s="419" t="s">
        <v>584</v>
      </c>
      <c r="D107" s="369">
        <v>4774000</v>
      </c>
      <c r="E107" s="369">
        <v>6039033</v>
      </c>
    </row>
    <row r="108" spans="1:5" ht="14.25">
      <c r="A108" s="370" t="s">
        <v>529</v>
      </c>
      <c r="B108" s="369">
        <v>459001437</v>
      </c>
      <c r="C108" s="369">
        <v>32652539</v>
      </c>
      <c r="D108" s="369">
        <v>37426539</v>
      </c>
      <c r="E108" s="369">
        <v>164439033</v>
      </c>
    </row>
    <row r="109" spans="1:5">
      <c r="A109" s="367" t="s">
        <v>541</v>
      </c>
      <c r="B109" s="368">
        <v>39156</v>
      </c>
      <c r="C109" s="368">
        <v>39174</v>
      </c>
      <c r="D109" s="368">
        <v>39265</v>
      </c>
      <c r="E109" s="368">
        <v>39267</v>
      </c>
    </row>
    <row r="110" spans="1:5" ht="14.25">
      <c r="A110" s="370" t="s">
        <v>579</v>
      </c>
      <c r="B110" s="366" t="s">
        <v>449</v>
      </c>
      <c r="C110" s="366" t="s">
        <v>449</v>
      </c>
      <c r="D110" s="366" t="s">
        <v>449</v>
      </c>
      <c r="E110" s="366" t="s">
        <v>449</v>
      </c>
    </row>
    <row r="111" spans="1:5">
      <c r="A111" s="367" t="s">
        <v>451</v>
      </c>
      <c r="B111" s="366" t="s">
        <v>1</v>
      </c>
      <c r="C111" s="366" t="s">
        <v>1</v>
      </c>
      <c r="D111" s="366" t="s">
        <v>1</v>
      </c>
      <c r="E111" s="366" t="s">
        <v>1</v>
      </c>
    </row>
    <row r="112" spans="1:5">
      <c r="A112" s="410"/>
      <c r="B112" s="372" t="s">
        <v>585</v>
      </c>
      <c r="C112" s="372" t="s">
        <v>64</v>
      </c>
      <c r="D112" s="372" t="s">
        <v>64</v>
      </c>
      <c r="E112" s="374"/>
    </row>
    <row r="113" spans="1:5">
      <c r="A113" s="365" t="s">
        <v>439</v>
      </c>
      <c r="B113" s="366" t="s">
        <v>586</v>
      </c>
      <c r="C113" s="366" t="s">
        <v>573</v>
      </c>
      <c r="D113" s="366" t="s">
        <v>573</v>
      </c>
      <c r="E113" s="375"/>
    </row>
    <row r="114" spans="1:5" ht="14.25">
      <c r="A114" s="370" t="s">
        <v>527</v>
      </c>
      <c r="B114" s="369">
        <v>38990000</v>
      </c>
      <c r="C114" s="369">
        <v>37426539</v>
      </c>
      <c r="D114" s="369">
        <v>37443039</v>
      </c>
      <c r="E114" s="375"/>
    </row>
    <row r="115" spans="1:5" ht="14.25">
      <c r="A115" s="370" t="s">
        <v>528</v>
      </c>
      <c r="B115" s="369">
        <v>3806000</v>
      </c>
      <c r="C115" s="369">
        <v>16500</v>
      </c>
      <c r="D115" s="369">
        <v>11000</v>
      </c>
      <c r="E115" s="375"/>
    </row>
    <row r="116" spans="1:5" ht="14.25">
      <c r="A116" s="370" t="s">
        <v>529</v>
      </c>
      <c r="B116" s="369">
        <v>42796000</v>
      </c>
      <c r="C116" s="369">
        <v>37443039</v>
      </c>
      <c r="D116" s="369">
        <v>37454039</v>
      </c>
      <c r="E116" s="375"/>
    </row>
    <row r="117" spans="1:5">
      <c r="A117" s="367" t="s">
        <v>541</v>
      </c>
      <c r="B117" s="368">
        <v>39342</v>
      </c>
      <c r="C117" s="368">
        <v>39356</v>
      </c>
      <c r="D117" s="368">
        <v>39437</v>
      </c>
      <c r="E117" s="375"/>
    </row>
    <row r="118" spans="1:5" ht="14.25">
      <c r="A118" s="370" t="s">
        <v>579</v>
      </c>
      <c r="B118" s="366" t="s">
        <v>449</v>
      </c>
      <c r="C118" s="366" t="s">
        <v>449</v>
      </c>
      <c r="D118" s="366" t="s">
        <v>449</v>
      </c>
      <c r="E118" s="375"/>
    </row>
    <row r="119" spans="1:5">
      <c r="A119" s="367" t="s">
        <v>451</v>
      </c>
      <c r="B119" s="366" t="s">
        <v>1</v>
      </c>
      <c r="C119" s="366" t="s">
        <v>1</v>
      </c>
      <c r="D119" s="366" t="s">
        <v>1</v>
      </c>
      <c r="E119" s="375"/>
    </row>
    <row r="120" spans="1:5">
      <c r="A120" s="376"/>
      <c r="B120" s="377"/>
      <c r="C120" s="377"/>
    </row>
    <row r="121" spans="1:5">
      <c r="A121" s="505"/>
      <c r="B121" s="505"/>
      <c r="C121" s="505"/>
    </row>
    <row r="122" spans="1:5" ht="27">
      <c r="A122" s="417" t="s">
        <v>587</v>
      </c>
      <c r="B122" s="363" t="s">
        <v>588</v>
      </c>
      <c r="C122" s="363" t="s">
        <v>589</v>
      </c>
      <c r="D122" s="363" t="s">
        <v>589</v>
      </c>
      <c r="E122" s="363" t="s">
        <v>588</v>
      </c>
    </row>
    <row r="123" spans="1:5">
      <c r="A123" s="365" t="s">
        <v>439</v>
      </c>
      <c r="B123" s="366" t="s">
        <v>590</v>
      </c>
      <c r="C123" s="366" t="s">
        <v>566</v>
      </c>
      <c r="D123" s="366" t="s">
        <v>566</v>
      </c>
      <c r="E123" s="366" t="s">
        <v>590</v>
      </c>
    </row>
    <row r="124" spans="1:5" ht="14.25">
      <c r="A124" s="370" t="s">
        <v>527</v>
      </c>
      <c r="B124" s="369">
        <v>32597712</v>
      </c>
      <c r="C124" s="369">
        <v>20864540</v>
      </c>
      <c r="D124" s="369">
        <v>27346946</v>
      </c>
      <c r="E124" s="369">
        <v>32603048</v>
      </c>
    </row>
    <row r="125" spans="1:5" ht="14.25">
      <c r="A125" s="370" t="s">
        <v>528</v>
      </c>
      <c r="B125" s="369">
        <v>5336</v>
      </c>
      <c r="C125" s="369">
        <v>2044</v>
      </c>
      <c r="D125" s="369">
        <v>10000</v>
      </c>
      <c r="E125" s="369">
        <v>15043</v>
      </c>
    </row>
    <row r="126" spans="1:5" ht="14.25">
      <c r="A126" s="370" t="s">
        <v>529</v>
      </c>
      <c r="B126" s="369">
        <v>32603048</v>
      </c>
      <c r="C126" s="369">
        <v>20866584</v>
      </c>
      <c r="D126" s="369">
        <v>27356946</v>
      </c>
      <c r="E126" s="369">
        <v>32618091</v>
      </c>
    </row>
    <row r="127" spans="1:5">
      <c r="A127" s="367" t="s">
        <v>541</v>
      </c>
      <c r="B127" s="368">
        <v>39091</v>
      </c>
      <c r="C127" s="368">
        <v>39156</v>
      </c>
      <c r="D127" s="368">
        <v>39213</v>
      </c>
      <c r="E127" s="368">
        <v>39226</v>
      </c>
    </row>
    <row r="128" spans="1:5" ht="14.25">
      <c r="A128" s="370" t="s">
        <v>579</v>
      </c>
      <c r="B128" s="366" t="s">
        <v>449</v>
      </c>
      <c r="C128" s="366" t="s">
        <v>449</v>
      </c>
      <c r="D128" s="366" t="s">
        <v>449</v>
      </c>
      <c r="E128" s="366" t="s">
        <v>449</v>
      </c>
    </row>
    <row r="129" spans="1:5">
      <c r="A129" s="367" t="s">
        <v>451</v>
      </c>
      <c r="B129" s="366" t="s">
        <v>1</v>
      </c>
      <c r="C129" s="366" t="s">
        <v>1</v>
      </c>
      <c r="D129" s="366" t="s">
        <v>1</v>
      </c>
      <c r="E129" s="366" t="s">
        <v>1</v>
      </c>
    </row>
    <row r="130" spans="1:5" ht="27">
      <c r="A130" s="429"/>
      <c r="B130" s="363" t="s">
        <v>591</v>
      </c>
      <c r="C130" s="363" t="s">
        <v>592</v>
      </c>
      <c r="D130" s="363" t="s">
        <v>593</v>
      </c>
      <c r="E130" s="363" t="s">
        <v>588</v>
      </c>
    </row>
    <row r="131" spans="1:5">
      <c r="A131" s="365" t="s">
        <v>439</v>
      </c>
      <c r="B131" s="366" t="s">
        <v>558</v>
      </c>
      <c r="C131" s="366" t="s">
        <v>594</v>
      </c>
      <c r="D131" s="366" t="s">
        <v>565</v>
      </c>
      <c r="E131" s="366" t="s">
        <v>590</v>
      </c>
    </row>
    <row r="132" spans="1:5" ht="14.25">
      <c r="A132" s="370" t="s">
        <v>527</v>
      </c>
      <c r="B132" s="369">
        <v>17833500</v>
      </c>
      <c r="C132" s="369">
        <v>315296185</v>
      </c>
      <c r="D132" s="369">
        <v>39881712</v>
      </c>
      <c r="E132" s="369">
        <v>32618091</v>
      </c>
    </row>
    <row r="133" spans="1:5" ht="14.25">
      <c r="A133" s="370" t="s">
        <v>528</v>
      </c>
      <c r="B133" s="369">
        <v>25000</v>
      </c>
      <c r="C133" s="369">
        <v>971940</v>
      </c>
      <c r="D133" s="369">
        <v>839995</v>
      </c>
      <c r="E133" s="369">
        <v>56433</v>
      </c>
    </row>
    <row r="134" spans="1:5" ht="14.25">
      <c r="A134" s="370" t="s">
        <v>529</v>
      </c>
      <c r="B134" s="369">
        <v>17858500</v>
      </c>
      <c r="C134" s="369">
        <v>316268125</v>
      </c>
      <c r="D134" s="369">
        <v>40721707</v>
      </c>
      <c r="E134" s="369">
        <v>32674524</v>
      </c>
    </row>
    <row r="135" spans="1:5">
      <c r="A135" s="367" t="s">
        <v>541</v>
      </c>
      <c r="B135" s="368">
        <v>39260</v>
      </c>
      <c r="C135" s="368">
        <v>39262</v>
      </c>
      <c r="D135" s="368">
        <v>39282</v>
      </c>
      <c r="E135" s="368">
        <v>39300</v>
      </c>
    </row>
    <row r="136" spans="1:5" ht="14.25">
      <c r="A136" s="370" t="s">
        <v>579</v>
      </c>
      <c r="B136" s="366" t="s">
        <v>459</v>
      </c>
      <c r="C136" s="366" t="s">
        <v>449</v>
      </c>
      <c r="D136" s="366" t="s">
        <v>459</v>
      </c>
      <c r="E136" s="366" t="s">
        <v>449</v>
      </c>
    </row>
    <row r="137" spans="1:5">
      <c r="A137" s="367" t="s">
        <v>451</v>
      </c>
      <c r="B137" s="366" t="s">
        <v>1</v>
      </c>
      <c r="C137" s="366" t="s">
        <v>1</v>
      </c>
      <c r="D137" s="366" t="s">
        <v>1</v>
      </c>
      <c r="E137" s="366" t="s">
        <v>1</v>
      </c>
    </row>
    <row r="138" spans="1:5" ht="30" customHeight="1">
      <c r="A138" s="430"/>
      <c r="B138" s="373" t="s">
        <v>595</v>
      </c>
      <c r="C138" s="373" t="s">
        <v>592</v>
      </c>
      <c r="D138" s="374"/>
      <c r="E138" s="374"/>
    </row>
    <row r="139" spans="1:5">
      <c r="A139" s="365" t="s">
        <v>439</v>
      </c>
      <c r="B139" s="366" t="s">
        <v>596</v>
      </c>
      <c r="C139" s="366" t="s">
        <v>594</v>
      </c>
      <c r="D139" s="375"/>
      <c r="E139" s="375"/>
    </row>
    <row r="140" spans="1:5" ht="14.25">
      <c r="A140" s="370" t="s">
        <v>527</v>
      </c>
      <c r="B140" s="369">
        <v>3568655</v>
      </c>
      <c r="C140" s="369">
        <v>316268125</v>
      </c>
      <c r="D140" s="375"/>
      <c r="E140" s="375"/>
    </row>
    <row r="141" spans="1:5" ht="14.25">
      <c r="A141" s="370" t="s">
        <v>528</v>
      </c>
      <c r="B141" s="369">
        <v>16362</v>
      </c>
      <c r="C141" s="369">
        <v>20820</v>
      </c>
      <c r="D141" s="375"/>
      <c r="E141" s="375"/>
    </row>
    <row r="142" spans="1:5" ht="14.25">
      <c r="A142" s="370" t="s">
        <v>529</v>
      </c>
      <c r="B142" s="369">
        <v>3585017</v>
      </c>
      <c r="C142" s="369">
        <v>316288945</v>
      </c>
      <c r="D142" s="375"/>
      <c r="E142" s="375"/>
    </row>
    <row r="143" spans="1:5">
      <c r="A143" s="367" t="s">
        <v>541</v>
      </c>
      <c r="B143" s="368">
        <v>39391</v>
      </c>
      <c r="C143" s="368">
        <v>39416</v>
      </c>
      <c r="D143" s="375"/>
      <c r="E143" s="375"/>
    </row>
    <row r="144" spans="1:5" ht="14.25">
      <c r="A144" s="370" t="s">
        <v>579</v>
      </c>
      <c r="B144" s="366" t="s">
        <v>459</v>
      </c>
      <c r="C144" s="366" t="s">
        <v>459</v>
      </c>
      <c r="D144" s="375"/>
      <c r="E144" s="375"/>
    </row>
    <row r="145" spans="1:5">
      <c r="A145" s="367" t="s">
        <v>451</v>
      </c>
      <c r="B145" s="366" t="s">
        <v>1</v>
      </c>
      <c r="C145" s="366" t="s">
        <v>1</v>
      </c>
      <c r="D145" s="375"/>
      <c r="E145" s="375"/>
    </row>
    <row r="146" spans="1:5">
      <c r="A146" s="376"/>
      <c r="B146" s="377"/>
      <c r="C146" s="377"/>
    </row>
    <row r="147" spans="1:5" ht="20.25">
      <c r="A147" s="447" t="s">
        <v>654</v>
      </c>
    </row>
    <row r="148" spans="1:5" s="360" customFormat="1" ht="20.25">
      <c r="A148" s="448" t="s">
        <v>655</v>
      </c>
      <c r="B148" s="359"/>
      <c r="C148" s="359"/>
      <c r="D148" s="359"/>
      <c r="E148" s="359"/>
    </row>
    <row r="149" spans="1:5" ht="7.5" customHeight="1">
      <c r="A149" s="56"/>
    </row>
    <row r="150" spans="1:5" ht="25.5">
      <c r="A150" s="417" t="s">
        <v>597</v>
      </c>
      <c r="B150" s="363" t="s">
        <v>598</v>
      </c>
      <c r="C150" s="378"/>
      <c r="D150" s="380"/>
      <c r="E150" s="380"/>
    </row>
    <row r="151" spans="1:5">
      <c r="A151" s="365" t="s">
        <v>439</v>
      </c>
      <c r="B151" s="366" t="s">
        <v>599</v>
      </c>
      <c r="C151" s="366"/>
      <c r="D151" s="375"/>
      <c r="E151" s="375"/>
    </row>
    <row r="152" spans="1:5" ht="14.25">
      <c r="A152" s="370" t="s">
        <v>527</v>
      </c>
      <c r="B152" s="369">
        <v>450000</v>
      </c>
      <c r="C152" s="366"/>
      <c r="D152" s="375"/>
      <c r="E152" s="375"/>
    </row>
    <row r="153" spans="1:5" ht="14.25">
      <c r="A153" s="370" t="s">
        <v>528</v>
      </c>
      <c r="B153" s="369">
        <v>100000</v>
      </c>
      <c r="C153" s="366"/>
      <c r="D153" s="375"/>
      <c r="E153" s="375"/>
    </row>
    <row r="154" spans="1:5" ht="14.25">
      <c r="A154" s="370" t="s">
        <v>529</v>
      </c>
      <c r="B154" s="369">
        <v>550000</v>
      </c>
      <c r="C154" s="366"/>
      <c r="D154" s="375"/>
      <c r="E154" s="375"/>
    </row>
    <row r="155" spans="1:5">
      <c r="A155" s="367" t="s">
        <v>530</v>
      </c>
      <c r="B155" s="366" t="s">
        <v>33</v>
      </c>
      <c r="C155" s="366"/>
      <c r="D155" s="375"/>
      <c r="E155" s="375"/>
    </row>
    <row r="156" spans="1:5">
      <c r="A156" s="367" t="s">
        <v>534</v>
      </c>
      <c r="B156" s="366" t="s">
        <v>33</v>
      </c>
      <c r="C156" s="366"/>
      <c r="D156" s="375"/>
      <c r="E156" s="375"/>
    </row>
    <row r="157" spans="1:5">
      <c r="A157" s="367" t="s">
        <v>538</v>
      </c>
      <c r="B157" s="366" t="s">
        <v>33</v>
      </c>
      <c r="C157" s="366"/>
      <c r="D157" s="375"/>
      <c r="E157" s="375"/>
    </row>
    <row r="158" spans="1:5" ht="14.25">
      <c r="A158" s="370" t="s">
        <v>539</v>
      </c>
      <c r="B158" s="371">
        <v>104.5</v>
      </c>
      <c r="C158" s="366"/>
      <c r="D158" s="375"/>
      <c r="E158" s="375"/>
    </row>
    <row r="159" spans="1:5" ht="14.25">
      <c r="A159" s="370" t="s">
        <v>540</v>
      </c>
      <c r="B159" s="369">
        <v>10450000</v>
      </c>
      <c r="C159" s="366"/>
      <c r="D159" s="375"/>
      <c r="E159" s="375"/>
    </row>
    <row r="160" spans="1:5">
      <c r="A160" s="367" t="s">
        <v>541</v>
      </c>
      <c r="B160" s="368">
        <v>39241</v>
      </c>
      <c r="C160" s="366"/>
      <c r="D160" s="375"/>
      <c r="E160" s="375"/>
    </row>
    <row r="161" spans="1:5" ht="14.25">
      <c r="A161" s="370" t="s">
        <v>542</v>
      </c>
      <c r="B161" s="366" t="s">
        <v>600</v>
      </c>
      <c r="C161" s="366"/>
      <c r="D161" s="375"/>
      <c r="E161" s="375"/>
    </row>
    <row r="162" spans="1:5" ht="14.25">
      <c r="A162" s="370" t="s">
        <v>579</v>
      </c>
      <c r="B162" s="366" t="s">
        <v>467</v>
      </c>
      <c r="C162" s="366"/>
      <c r="D162" s="375"/>
      <c r="E162" s="375"/>
    </row>
    <row r="163" spans="1:5">
      <c r="A163" s="367" t="s">
        <v>451</v>
      </c>
      <c r="B163" s="366" t="s">
        <v>469</v>
      </c>
      <c r="C163" s="366"/>
      <c r="D163" s="375"/>
      <c r="E163" s="375"/>
    </row>
    <row r="164" spans="1:5">
      <c r="A164" s="376"/>
      <c r="B164" s="377"/>
      <c r="C164" s="377"/>
    </row>
    <row r="165" spans="1:5" ht="25.5">
      <c r="A165" s="417" t="s">
        <v>559</v>
      </c>
      <c r="B165" s="363" t="s">
        <v>601</v>
      </c>
      <c r="C165" s="378"/>
      <c r="D165" s="380"/>
      <c r="E165" s="380"/>
    </row>
    <row r="166" spans="1:5">
      <c r="A166" s="365" t="s">
        <v>439</v>
      </c>
      <c r="B166" s="432" t="s">
        <v>602</v>
      </c>
      <c r="C166" s="432"/>
      <c r="D166" s="433"/>
      <c r="E166" s="433"/>
    </row>
    <row r="167" spans="1:5" ht="14.25">
      <c r="A167" s="370" t="s">
        <v>527</v>
      </c>
      <c r="B167" s="434">
        <v>1095000</v>
      </c>
      <c r="C167" s="435"/>
      <c r="D167" s="433"/>
      <c r="E167" s="433"/>
    </row>
    <row r="168" spans="1:5" ht="14.25">
      <c r="A168" s="370" t="s">
        <v>528</v>
      </c>
      <c r="B168" s="434">
        <v>55000</v>
      </c>
      <c r="C168" s="435"/>
      <c r="D168" s="433"/>
      <c r="E168" s="433"/>
    </row>
    <row r="169" spans="1:5" ht="14.25">
      <c r="A169" s="370" t="s">
        <v>529</v>
      </c>
      <c r="B169" s="434">
        <v>1150000</v>
      </c>
      <c r="C169" s="435"/>
      <c r="D169" s="433"/>
      <c r="E169" s="433"/>
    </row>
    <row r="170" spans="1:5">
      <c r="A170" s="367" t="s">
        <v>541</v>
      </c>
      <c r="B170" s="436">
        <v>39160</v>
      </c>
      <c r="C170" s="435"/>
      <c r="D170" s="433"/>
      <c r="E170" s="433"/>
    </row>
    <row r="171" spans="1:5" ht="14.25">
      <c r="A171" s="370" t="s">
        <v>579</v>
      </c>
      <c r="B171" s="435" t="s">
        <v>512</v>
      </c>
      <c r="C171" s="435"/>
      <c r="D171" s="433"/>
      <c r="E171" s="433"/>
    </row>
    <row r="172" spans="1:5">
      <c r="A172" s="367" t="s">
        <v>451</v>
      </c>
      <c r="B172" s="435" t="s">
        <v>469</v>
      </c>
      <c r="C172" s="435"/>
      <c r="D172" s="433"/>
      <c r="E172" s="433"/>
    </row>
    <row r="173" spans="1:5" ht="7.5" customHeight="1">
      <c r="A173" s="506"/>
      <c r="B173" s="506"/>
      <c r="C173" s="506"/>
    </row>
    <row r="174" spans="1:5" s="293" customFormat="1">
      <c r="A174" s="423" t="s">
        <v>568</v>
      </c>
      <c r="B174" s="413"/>
      <c r="C174" s="413"/>
      <c r="D174" s="413"/>
      <c r="E174" s="413"/>
    </row>
    <row r="175" spans="1:5" s="293" customFormat="1">
      <c r="A175" s="423" t="s">
        <v>569</v>
      </c>
      <c r="B175" s="413"/>
      <c r="C175" s="413"/>
      <c r="D175" s="413"/>
      <c r="E175" s="413"/>
    </row>
    <row r="176" spans="1:5" s="293" customFormat="1">
      <c r="A176" s="424" t="s">
        <v>681</v>
      </c>
      <c r="B176" s="413"/>
      <c r="C176" s="413"/>
      <c r="D176" s="413"/>
      <c r="E176" s="413"/>
    </row>
    <row r="177" spans="1:5" s="293" customFormat="1">
      <c r="A177" s="423" t="s">
        <v>603</v>
      </c>
      <c r="B177" s="413"/>
      <c r="C177" s="413"/>
      <c r="D177" s="413"/>
      <c r="E177" s="413"/>
    </row>
    <row r="178" spans="1:5" s="293" customFormat="1">
      <c r="A178" s="423" t="s">
        <v>604</v>
      </c>
      <c r="B178" s="413"/>
      <c r="C178" s="413"/>
      <c r="D178" s="413"/>
      <c r="E178" s="413"/>
    </row>
    <row r="179" spans="1:5" s="437" customFormat="1">
      <c r="A179" s="450" t="s">
        <v>658</v>
      </c>
    </row>
    <row r="180" spans="1:5" s="293" customFormat="1">
      <c r="A180" s="426" t="s">
        <v>480</v>
      </c>
      <c r="B180" s="413"/>
      <c r="C180" s="413"/>
      <c r="D180" s="413"/>
      <c r="E180" s="413"/>
    </row>
  </sheetData>
  <mergeCells count="2">
    <mergeCell ref="A121:C121"/>
    <mergeCell ref="A173:C173"/>
  </mergeCells>
  <phoneticPr fontId="4" type="noConversion"/>
  <pageMargins left="0.78740157480314965" right="0.78740157480314965" top="0.98425196850393704" bottom="0.39370078740157483" header="0.51181102362204722" footer="0.51181102362204722"/>
  <pageSetup paperSize="9" scale="54" fitToHeight="2" orientation="portrait" r:id="rId1"/>
  <headerFooter alignWithMargins="0">
    <oddFooter>&amp;R&amp;P</oddFooter>
  </headerFooter>
  <rowBreaks count="1" manualBreakCount="1">
    <brk id="83" max="16383" man="1"/>
  </rowBreaks>
  <ignoredErrors>
    <ignoredError sqref="B99:E99 C10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Normal="100" workbookViewId="0">
      <selection activeCell="D6" sqref="D6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6.28515625" bestFit="1" customWidth="1"/>
    <col min="5" max="5" width="14.85546875" bestFit="1" customWidth="1"/>
    <col min="6" max="6" width="11.5703125" bestFit="1" customWidth="1"/>
    <col min="7" max="7" width="10.85546875" customWidth="1"/>
    <col min="8" max="8" width="12.5703125" bestFit="1" customWidth="1"/>
    <col min="9" max="9" width="12.140625" customWidth="1"/>
    <col min="10" max="10" width="14.140625" bestFit="1" customWidth="1"/>
    <col min="11" max="11" width="20.85546875" bestFit="1" customWidth="1"/>
  </cols>
  <sheetData>
    <row r="1" spans="1:11" ht="18" customHeight="1"/>
    <row r="2" spans="1:11" ht="27.75">
      <c r="A2" s="165" t="s">
        <v>214</v>
      </c>
      <c r="B2" s="155"/>
      <c r="C2" s="3"/>
      <c r="D2" s="3"/>
      <c r="E2" s="3"/>
      <c r="F2" s="3"/>
      <c r="G2" s="3"/>
      <c r="H2" s="3"/>
      <c r="I2" s="3"/>
      <c r="J2" s="3"/>
    </row>
    <row r="3" spans="1:11" ht="25.5">
      <c r="A3" s="166" t="s">
        <v>201</v>
      </c>
      <c r="B3" s="156"/>
      <c r="C3" s="3"/>
      <c r="D3" s="3"/>
      <c r="E3" s="3"/>
      <c r="F3" s="3"/>
      <c r="G3" s="3"/>
      <c r="H3" s="3"/>
      <c r="I3" s="3"/>
      <c r="J3" s="3"/>
    </row>
    <row r="5" spans="1:11">
      <c r="F5" s="13"/>
    </row>
    <row r="6" spans="1:11">
      <c r="F6" s="13"/>
    </row>
    <row r="7" spans="1:11">
      <c r="F7" s="13"/>
    </row>
    <row r="8" spans="1:11">
      <c r="F8" s="13"/>
    </row>
    <row r="9" spans="1:11">
      <c r="F9" s="13"/>
    </row>
    <row r="10" spans="1:11">
      <c r="C10" s="13"/>
      <c r="E10" t="s">
        <v>179</v>
      </c>
    </row>
    <row r="12" spans="1:11" ht="20.25">
      <c r="A12" s="158" t="s">
        <v>224</v>
      </c>
      <c r="B12" s="149"/>
    </row>
    <row r="13" spans="1:11" ht="3.95" customHeight="1"/>
    <row r="14" spans="1:11" ht="52.5" customHeight="1">
      <c r="A14" s="140"/>
      <c r="B14" s="161" t="s">
        <v>245</v>
      </c>
      <c r="C14" s="80" t="s">
        <v>198</v>
      </c>
      <c r="D14" s="80" t="s">
        <v>704</v>
      </c>
      <c r="E14" s="80" t="s">
        <v>239</v>
      </c>
      <c r="F14" s="80" t="s">
        <v>240</v>
      </c>
      <c r="G14" s="80" t="s">
        <v>241</v>
      </c>
      <c r="H14" s="81" t="s">
        <v>93</v>
      </c>
      <c r="I14" s="81" t="s">
        <v>94</v>
      </c>
      <c r="J14" s="80" t="s">
        <v>181</v>
      </c>
      <c r="K14" s="141" t="s">
        <v>90</v>
      </c>
    </row>
    <row r="15" spans="1:11" ht="17.25" customHeight="1">
      <c r="A15" s="88" t="s">
        <v>226</v>
      </c>
      <c r="B15" s="168">
        <v>2005</v>
      </c>
      <c r="C15" s="90">
        <v>13</v>
      </c>
      <c r="D15" s="90">
        <v>76</v>
      </c>
      <c r="E15" s="90">
        <v>5</v>
      </c>
      <c r="F15" s="90">
        <v>2</v>
      </c>
      <c r="G15" s="90">
        <v>3</v>
      </c>
      <c r="H15" s="85">
        <v>76</v>
      </c>
      <c r="I15" s="90">
        <v>10</v>
      </c>
      <c r="J15" s="90">
        <v>2</v>
      </c>
      <c r="K15" s="91">
        <v>155</v>
      </c>
    </row>
    <row r="16" spans="1:11" ht="17.25" customHeight="1">
      <c r="A16" s="170" t="s">
        <v>227</v>
      </c>
      <c r="B16" s="168">
        <v>2006</v>
      </c>
      <c r="C16" s="90">
        <v>10</v>
      </c>
      <c r="D16" s="90">
        <v>79</v>
      </c>
      <c r="E16" s="90">
        <v>5</v>
      </c>
      <c r="F16" s="90">
        <v>2</v>
      </c>
      <c r="G16" s="90">
        <v>3</v>
      </c>
      <c r="H16" s="85">
        <v>92</v>
      </c>
      <c r="I16" s="90">
        <v>11</v>
      </c>
      <c r="J16" s="90">
        <v>3</v>
      </c>
      <c r="K16" s="91">
        <v>169</v>
      </c>
    </row>
    <row r="17" spans="1:11" ht="17.25" customHeight="1">
      <c r="A17" s="84"/>
      <c r="B17" s="168">
        <v>2007</v>
      </c>
      <c r="C17" s="90">
        <v>9</v>
      </c>
      <c r="D17" s="90">
        <v>86</v>
      </c>
      <c r="E17" s="90">
        <v>4</v>
      </c>
      <c r="F17" s="90">
        <v>2</v>
      </c>
      <c r="G17" s="90">
        <v>3</v>
      </c>
      <c r="H17" s="85">
        <v>96</v>
      </c>
      <c r="I17" s="90">
        <v>17</v>
      </c>
      <c r="J17" s="90">
        <v>4</v>
      </c>
      <c r="K17" s="91">
        <v>181</v>
      </c>
    </row>
    <row r="18" spans="1:11" ht="17.25" customHeight="1">
      <c r="A18" s="143" t="s">
        <v>228</v>
      </c>
      <c r="B18" s="169">
        <v>2005</v>
      </c>
      <c r="C18" s="93">
        <v>13</v>
      </c>
      <c r="D18" s="93">
        <v>83</v>
      </c>
      <c r="E18" s="93">
        <v>12</v>
      </c>
      <c r="F18" s="93">
        <v>605</v>
      </c>
      <c r="G18" s="93">
        <v>3</v>
      </c>
      <c r="H18" s="87">
        <v>1671</v>
      </c>
      <c r="I18" s="93">
        <v>508</v>
      </c>
      <c r="J18" s="93">
        <v>11</v>
      </c>
      <c r="K18" s="92">
        <v>2906</v>
      </c>
    </row>
    <row r="19" spans="1:11" ht="17.25" customHeight="1">
      <c r="A19" s="172" t="s">
        <v>234</v>
      </c>
      <c r="B19" s="169">
        <v>2006</v>
      </c>
      <c r="C19" s="93">
        <v>10</v>
      </c>
      <c r="D19" s="93">
        <v>86</v>
      </c>
      <c r="E19" s="93">
        <v>12</v>
      </c>
      <c r="F19" s="93">
        <v>1442</v>
      </c>
      <c r="G19" s="93">
        <v>3</v>
      </c>
      <c r="H19" s="87">
        <v>1862</v>
      </c>
      <c r="I19" s="93">
        <v>1826</v>
      </c>
      <c r="J19" s="93">
        <v>12</v>
      </c>
      <c r="K19" s="92">
        <v>5253</v>
      </c>
    </row>
    <row r="20" spans="1:11" ht="17.25" customHeight="1">
      <c r="A20" s="173" t="s">
        <v>235</v>
      </c>
      <c r="B20" s="169">
        <v>2007</v>
      </c>
      <c r="C20" s="93">
        <v>9</v>
      </c>
      <c r="D20" s="93">
        <v>93</v>
      </c>
      <c r="E20" s="93">
        <v>10</v>
      </c>
      <c r="F20" s="93">
        <v>1494</v>
      </c>
      <c r="G20" s="93">
        <v>3</v>
      </c>
      <c r="H20" s="87">
        <v>2060</v>
      </c>
      <c r="I20" s="93">
        <v>1941</v>
      </c>
      <c r="J20" s="93">
        <v>22</v>
      </c>
      <c r="K20" s="92">
        <v>5632</v>
      </c>
    </row>
    <row r="21" spans="1:11" ht="17.25" customHeight="1">
      <c r="A21" s="88" t="s">
        <v>229</v>
      </c>
      <c r="B21" s="168">
        <v>2005</v>
      </c>
      <c r="C21" s="90">
        <v>260672233595.79001</v>
      </c>
      <c r="D21" s="90">
        <v>104965591777.89</v>
      </c>
      <c r="E21" s="90">
        <v>1335729232</v>
      </c>
      <c r="F21" s="85" t="s">
        <v>33</v>
      </c>
      <c r="G21" s="90">
        <v>86932000</v>
      </c>
      <c r="H21" s="85" t="s">
        <v>33</v>
      </c>
      <c r="I21" s="85" t="s">
        <v>33</v>
      </c>
      <c r="J21" s="85" t="s">
        <v>33</v>
      </c>
      <c r="K21" s="91">
        <v>367060486605.67999</v>
      </c>
    </row>
    <row r="22" spans="1:11" ht="17.25" customHeight="1">
      <c r="A22" s="171" t="s">
        <v>230</v>
      </c>
      <c r="B22" s="168">
        <v>2006</v>
      </c>
      <c r="C22" s="90">
        <v>239301348186.64899</v>
      </c>
      <c r="D22" s="90">
        <v>144622022816.78</v>
      </c>
      <c r="E22" s="90">
        <v>824611455.5</v>
      </c>
      <c r="F22" s="85" t="s">
        <v>33</v>
      </c>
      <c r="G22" s="90">
        <v>97378100</v>
      </c>
      <c r="H22" s="85" t="s">
        <v>33</v>
      </c>
      <c r="I22" s="85" t="s">
        <v>33</v>
      </c>
      <c r="J22" s="85" t="s">
        <v>33</v>
      </c>
      <c r="K22" s="91">
        <v>384845360558.92896</v>
      </c>
    </row>
    <row r="23" spans="1:11" ht="17.25" customHeight="1">
      <c r="A23" s="88"/>
      <c r="B23" s="168">
        <v>2007</v>
      </c>
      <c r="C23" s="90">
        <v>60759502953.110001</v>
      </c>
      <c r="D23" s="90">
        <v>156412500999.94</v>
      </c>
      <c r="E23" s="90">
        <v>626334602</v>
      </c>
      <c r="F23" s="85" t="s">
        <v>33</v>
      </c>
      <c r="G23" s="90">
        <v>105910500</v>
      </c>
      <c r="H23" s="85" t="s">
        <v>33</v>
      </c>
      <c r="I23" s="85" t="s">
        <v>33</v>
      </c>
      <c r="J23" s="85" t="s">
        <v>33</v>
      </c>
      <c r="K23" s="91">
        <v>217904249055.04999</v>
      </c>
    </row>
    <row r="24" spans="1:11" ht="17.25" customHeight="1">
      <c r="A24" s="143" t="s">
        <v>237</v>
      </c>
      <c r="B24" s="169">
        <v>2005</v>
      </c>
      <c r="C24" s="93">
        <v>1500854793.1800001</v>
      </c>
      <c r="D24" s="93">
        <v>73322264945.079987</v>
      </c>
      <c r="E24" s="93">
        <v>121146780.16</v>
      </c>
      <c r="F24" s="93">
        <v>38143698.099999994</v>
      </c>
      <c r="G24" s="93">
        <v>3594096.24</v>
      </c>
      <c r="H24" s="87">
        <v>627383352.06000006</v>
      </c>
      <c r="I24" s="93">
        <v>103486731.79000001</v>
      </c>
      <c r="J24" s="93">
        <v>78282713.219999999</v>
      </c>
      <c r="K24" s="92">
        <v>75795157109.830002</v>
      </c>
    </row>
    <row r="25" spans="1:11" ht="17.25" customHeight="1">
      <c r="A25" s="172" t="s">
        <v>238</v>
      </c>
      <c r="B25" s="169">
        <v>2006</v>
      </c>
      <c r="C25" s="93">
        <v>3884684908.9800005</v>
      </c>
      <c r="D25" s="93">
        <v>125646466874.09999</v>
      </c>
      <c r="E25" s="93">
        <v>160637808.31999999</v>
      </c>
      <c r="F25" s="93">
        <v>52548473.599999994</v>
      </c>
      <c r="G25" s="93">
        <v>3971123.82</v>
      </c>
      <c r="H25" s="87">
        <v>840801031.81999981</v>
      </c>
      <c r="I25" s="93">
        <v>333866026.90999997</v>
      </c>
      <c r="J25" s="93">
        <v>1503144280.7599998</v>
      </c>
      <c r="K25" s="92">
        <v>132426120528.31001</v>
      </c>
    </row>
    <row r="26" spans="1:11" ht="17.25" customHeight="1">
      <c r="A26" s="143"/>
      <c r="B26" s="169">
        <v>2007</v>
      </c>
      <c r="C26" s="93">
        <v>11553540770.139999</v>
      </c>
      <c r="D26" s="93">
        <v>176333152981.26001</v>
      </c>
      <c r="E26" s="93">
        <v>264158912.11999997</v>
      </c>
      <c r="F26" s="93">
        <v>48716140.159999996</v>
      </c>
      <c r="G26" s="93">
        <v>4427959.16</v>
      </c>
      <c r="H26" s="87">
        <v>950400140.29000008</v>
      </c>
      <c r="I26" s="93">
        <v>476650992.09000003</v>
      </c>
      <c r="J26" s="93">
        <v>993467795.80000007</v>
      </c>
      <c r="K26" s="92">
        <v>190624515691.01996</v>
      </c>
    </row>
    <row r="27" spans="1:11" ht="17.25" customHeight="1">
      <c r="A27" s="167" t="s">
        <v>231</v>
      </c>
      <c r="B27" s="168">
        <v>2005</v>
      </c>
      <c r="C27" s="90">
        <v>6051833.8434677422</v>
      </c>
      <c r="D27" s="90">
        <v>295654294.13338703</v>
      </c>
      <c r="E27" s="90">
        <v>488495.08129032259</v>
      </c>
      <c r="F27" s="90">
        <v>153805.23427419353</v>
      </c>
      <c r="G27" s="90">
        <v>14492.323548387098</v>
      </c>
      <c r="H27" s="90">
        <v>2529771.5808870969</v>
      </c>
      <c r="I27" s="90">
        <v>417285.20883064519</v>
      </c>
      <c r="J27" s="90">
        <v>315656.10169354838</v>
      </c>
      <c r="K27" s="451">
        <v>305625633.50737906</v>
      </c>
    </row>
    <row r="28" spans="1:11" ht="17.25" customHeight="1">
      <c r="A28" s="170" t="s">
        <v>232</v>
      </c>
      <c r="B28" s="168">
        <v>2006</v>
      </c>
      <c r="C28" s="90">
        <v>15791402.069024391</v>
      </c>
      <c r="D28" s="90">
        <v>510757995.42317069</v>
      </c>
      <c r="E28" s="90">
        <v>652999.22081300814</v>
      </c>
      <c r="F28" s="90">
        <v>213611.68130081298</v>
      </c>
      <c r="G28" s="90">
        <v>16142.77975609756</v>
      </c>
      <c r="H28" s="90">
        <v>3417890.3732520319</v>
      </c>
      <c r="I28" s="90">
        <v>1357178.9711788616</v>
      </c>
      <c r="J28" s="90">
        <v>6110342.604715446</v>
      </c>
      <c r="K28" s="451">
        <v>538317563.12321138</v>
      </c>
    </row>
    <row r="29" spans="1:11" ht="17.25" customHeight="1">
      <c r="A29" s="174" t="s">
        <v>233</v>
      </c>
      <c r="B29" s="168">
        <v>2007</v>
      </c>
      <c r="C29" s="90">
        <v>46775468.705020241</v>
      </c>
      <c r="D29" s="90">
        <v>713899404.78242922</v>
      </c>
      <c r="E29" s="90">
        <v>1069469.2798380565</v>
      </c>
      <c r="F29" s="90">
        <v>197231.33668016194</v>
      </c>
      <c r="G29" s="90">
        <v>17926.96016194332</v>
      </c>
      <c r="H29" s="90">
        <v>3847773.8473279355</v>
      </c>
      <c r="I29" s="90">
        <v>1929761.1015789474</v>
      </c>
      <c r="J29" s="90">
        <v>4022136.8251012149</v>
      </c>
      <c r="K29" s="451">
        <v>771759172.83813751</v>
      </c>
    </row>
    <row r="30" spans="1:11" ht="3.75" customHeight="1">
      <c r="B30" s="152"/>
    </row>
    <row r="31" spans="1:11">
      <c r="A31" s="163" t="s">
        <v>89</v>
      </c>
      <c r="B31" s="152"/>
    </row>
    <row r="32" spans="1:11">
      <c r="A32" s="164" t="s">
        <v>202</v>
      </c>
      <c r="B32" s="154"/>
    </row>
    <row r="33" spans="1:11">
      <c r="A33" s="164" t="s">
        <v>91</v>
      </c>
      <c r="B33" s="152"/>
    </row>
    <row r="34" spans="1:11">
      <c r="A34" s="164" t="s">
        <v>92</v>
      </c>
      <c r="B34" s="152"/>
    </row>
    <row r="35" spans="1:11">
      <c r="K35" s="34"/>
    </row>
    <row r="36" spans="1:11">
      <c r="K36" s="34"/>
    </row>
    <row r="37" spans="1:11">
      <c r="K37" s="34"/>
    </row>
    <row r="38" spans="1:11">
      <c r="K38" s="34"/>
    </row>
    <row r="42" spans="1:11" ht="20.25">
      <c r="A42" s="157" t="s">
        <v>225</v>
      </c>
      <c r="B42" s="150"/>
    </row>
    <row r="43" spans="1:11" ht="3.95" customHeight="1"/>
    <row r="44" spans="1:11" ht="52.5" customHeight="1">
      <c r="A44" s="140"/>
      <c r="B44" s="161" t="s">
        <v>245</v>
      </c>
      <c r="C44" s="80" t="s">
        <v>198</v>
      </c>
      <c r="D44" s="80" t="s">
        <v>704</v>
      </c>
      <c r="E44" s="80" t="s">
        <v>239</v>
      </c>
      <c r="F44" s="80" t="s">
        <v>240</v>
      </c>
      <c r="G44" s="80" t="s">
        <v>241</v>
      </c>
      <c r="H44" s="81" t="s">
        <v>93</v>
      </c>
      <c r="I44" s="81" t="s">
        <v>94</v>
      </c>
      <c r="J44" s="80" t="s">
        <v>672</v>
      </c>
      <c r="K44" s="141" t="s">
        <v>90</v>
      </c>
    </row>
    <row r="45" spans="1:11" ht="17.25" customHeight="1">
      <c r="A45" s="88" t="s">
        <v>226</v>
      </c>
      <c r="B45" s="168">
        <v>2005</v>
      </c>
      <c r="C45" s="90">
        <v>6</v>
      </c>
      <c r="D45" s="90">
        <v>16</v>
      </c>
      <c r="E45" s="90">
        <v>8</v>
      </c>
      <c r="F45" s="90">
        <v>4</v>
      </c>
      <c r="G45" s="90">
        <v>1</v>
      </c>
      <c r="H45" s="85">
        <v>172</v>
      </c>
      <c r="I45" s="90">
        <v>7</v>
      </c>
      <c r="J45" s="85" t="s">
        <v>33</v>
      </c>
      <c r="K45" s="91">
        <v>204</v>
      </c>
    </row>
    <row r="46" spans="1:11" ht="17.25" customHeight="1">
      <c r="A46" s="170" t="s">
        <v>227</v>
      </c>
      <c r="B46" s="168">
        <v>2006</v>
      </c>
      <c r="C46" s="90">
        <v>7</v>
      </c>
      <c r="D46" s="90">
        <v>17</v>
      </c>
      <c r="E46" s="90">
        <v>7</v>
      </c>
      <c r="F46" s="90">
        <v>3</v>
      </c>
      <c r="G46" s="90">
        <v>1</v>
      </c>
      <c r="H46" s="85">
        <v>181</v>
      </c>
      <c r="I46" s="90">
        <v>7</v>
      </c>
      <c r="J46" s="85" t="s">
        <v>33</v>
      </c>
      <c r="K46" s="91">
        <v>213</v>
      </c>
    </row>
    <row r="47" spans="1:11" ht="17.25" customHeight="1">
      <c r="A47" s="84"/>
      <c r="B47" s="168">
        <v>2007</v>
      </c>
      <c r="C47" s="90">
        <v>8</v>
      </c>
      <c r="D47" s="90">
        <v>16</v>
      </c>
      <c r="E47" s="90">
        <v>8</v>
      </c>
      <c r="F47" s="90">
        <v>4</v>
      </c>
      <c r="G47" s="90">
        <v>1</v>
      </c>
      <c r="H47" s="85">
        <v>188</v>
      </c>
      <c r="I47" s="90">
        <v>8</v>
      </c>
      <c r="J47" s="90">
        <v>67</v>
      </c>
      <c r="K47" s="91">
        <v>291</v>
      </c>
    </row>
    <row r="48" spans="1:11" ht="17.25" customHeight="1">
      <c r="A48" s="143" t="s">
        <v>228</v>
      </c>
      <c r="B48" s="169">
        <v>2005</v>
      </c>
      <c r="C48" s="93">
        <v>7</v>
      </c>
      <c r="D48" s="93">
        <v>16</v>
      </c>
      <c r="E48" s="93">
        <v>8</v>
      </c>
      <c r="F48" s="93">
        <v>242</v>
      </c>
      <c r="G48" s="93">
        <v>1</v>
      </c>
      <c r="H48" s="87">
        <v>1053</v>
      </c>
      <c r="I48" s="93">
        <v>208</v>
      </c>
      <c r="J48" s="87" t="s">
        <v>33</v>
      </c>
      <c r="K48" s="92">
        <v>1535</v>
      </c>
    </row>
    <row r="49" spans="1:11" ht="17.25" customHeight="1">
      <c r="A49" s="172" t="s">
        <v>234</v>
      </c>
      <c r="B49" s="169">
        <v>2006</v>
      </c>
      <c r="C49" s="93">
        <v>8</v>
      </c>
      <c r="D49" s="93">
        <v>17</v>
      </c>
      <c r="E49" s="93">
        <v>7</v>
      </c>
      <c r="F49" s="93">
        <v>69</v>
      </c>
      <c r="G49" s="93">
        <v>1</v>
      </c>
      <c r="H49" s="87">
        <v>1067</v>
      </c>
      <c r="I49" s="93">
        <v>26</v>
      </c>
      <c r="J49" s="87" t="s">
        <v>33</v>
      </c>
      <c r="K49" s="92">
        <v>1195</v>
      </c>
    </row>
    <row r="50" spans="1:11" ht="17.25" customHeight="1">
      <c r="A50" s="173" t="s">
        <v>235</v>
      </c>
      <c r="B50" s="169">
        <v>2007</v>
      </c>
      <c r="C50" s="93">
        <v>8</v>
      </c>
      <c r="D50" s="93">
        <v>16</v>
      </c>
      <c r="E50" s="93">
        <v>8</v>
      </c>
      <c r="F50" s="93">
        <v>73</v>
      </c>
      <c r="G50" s="93">
        <v>1</v>
      </c>
      <c r="H50" s="87">
        <v>1077</v>
      </c>
      <c r="I50" s="93">
        <v>20</v>
      </c>
      <c r="J50" s="93">
        <v>400</v>
      </c>
      <c r="K50" s="92">
        <v>1603</v>
      </c>
    </row>
    <row r="51" spans="1:11" ht="17.25" customHeight="1">
      <c r="A51" s="88" t="s">
        <v>229</v>
      </c>
      <c r="B51" s="168">
        <v>2005</v>
      </c>
      <c r="C51" s="90">
        <v>236033448.13</v>
      </c>
      <c r="D51" s="90">
        <v>479802347</v>
      </c>
      <c r="E51" s="90">
        <v>203030012.5</v>
      </c>
      <c r="F51" s="85" t="s">
        <v>33</v>
      </c>
      <c r="G51" s="90">
        <v>13444901.800000001</v>
      </c>
      <c r="H51" s="85" t="s">
        <v>33</v>
      </c>
      <c r="I51" s="85" t="s">
        <v>33</v>
      </c>
      <c r="J51" s="85" t="s">
        <v>33</v>
      </c>
      <c r="K51" s="91">
        <v>932310709.42999995</v>
      </c>
    </row>
    <row r="52" spans="1:11" ht="17.25" customHeight="1">
      <c r="A52" s="171" t="s">
        <v>230</v>
      </c>
      <c r="B52" s="168">
        <v>2006</v>
      </c>
      <c r="C52" s="90">
        <v>296578425</v>
      </c>
      <c r="D52" s="90">
        <v>440817512.89999998</v>
      </c>
      <c r="E52" s="90">
        <v>199168752.09999999</v>
      </c>
      <c r="F52" s="85" t="s">
        <v>33</v>
      </c>
      <c r="G52" s="90">
        <v>13444901.800000001</v>
      </c>
      <c r="H52" s="85" t="s">
        <v>33</v>
      </c>
      <c r="I52" s="85" t="s">
        <v>33</v>
      </c>
      <c r="J52" s="85" t="s">
        <v>33</v>
      </c>
      <c r="K52" s="91">
        <v>950009591.79999995</v>
      </c>
    </row>
    <row r="53" spans="1:11" ht="17.25" customHeight="1">
      <c r="A53" s="88"/>
      <c r="B53" s="168">
        <v>2007</v>
      </c>
      <c r="C53" s="90">
        <v>1008872399.87</v>
      </c>
      <c r="D53" s="90">
        <v>494211566.42000002</v>
      </c>
      <c r="E53" s="90">
        <v>228085551.19999999</v>
      </c>
      <c r="F53" s="85" t="s">
        <v>33</v>
      </c>
      <c r="G53" s="90">
        <v>13444901.800000001</v>
      </c>
      <c r="H53" s="85" t="s">
        <v>33</v>
      </c>
      <c r="I53" s="85" t="s">
        <v>33</v>
      </c>
      <c r="J53" s="85" t="s">
        <v>33</v>
      </c>
      <c r="K53" s="91">
        <v>1744614419.29</v>
      </c>
    </row>
    <row r="54" spans="1:11" ht="17.25" customHeight="1">
      <c r="A54" s="143" t="s">
        <v>237</v>
      </c>
      <c r="B54" s="169">
        <v>2005</v>
      </c>
      <c r="C54" s="93">
        <v>39324686.099999994</v>
      </c>
      <c r="D54" s="93">
        <v>11810141.399999999</v>
      </c>
      <c r="E54" s="93">
        <v>8638431.2999999989</v>
      </c>
      <c r="F54" s="93">
        <v>5533684.8200000003</v>
      </c>
      <c r="G54" s="93">
        <v>0</v>
      </c>
      <c r="H54" s="87">
        <v>131580732.29999998</v>
      </c>
      <c r="I54" s="93">
        <v>42301217.840000004</v>
      </c>
      <c r="J54" s="87" t="s">
        <v>33</v>
      </c>
      <c r="K54" s="92">
        <v>239188893.75999996</v>
      </c>
    </row>
    <row r="55" spans="1:11" ht="17.25" customHeight="1">
      <c r="A55" s="172" t="s">
        <v>238</v>
      </c>
      <c r="B55" s="169">
        <v>2006</v>
      </c>
      <c r="C55" s="93">
        <v>49437925.640000008</v>
      </c>
      <c r="D55" s="93">
        <v>28663722.920000002</v>
      </c>
      <c r="E55" s="93">
        <v>8583372.1800000016</v>
      </c>
      <c r="F55" s="93">
        <v>2487015.88</v>
      </c>
      <c r="G55" s="93">
        <v>0</v>
      </c>
      <c r="H55" s="87">
        <v>147996080.44</v>
      </c>
      <c r="I55" s="93">
        <v>28097801.620000001</v>
      </c>
      <c r="J55" s="87" t="s">
        <v>33</v>
      </c>
      <c r="K55" s="92">
        <v>265265918.68000001</v>
      </c>
    </row>
    <row r="56" spans="1:11" ht="17.25" customHeight="1">
      <c r="A56" s="143"/>
      <c r="B56" s="169">
        <v>2007</v>
      </c>
      <c r="C56" s="93">
        <v>764793508.82000005</v>
      </c>
      <c r="D56" s="93">
        <v>36075300.159999989</v>
      </c>
      <c r="E56" s="93">
        <v>17095280.919999998</v>
      </c>
      <c r="F56" s="93">
        <v>215429.16</v>
      </c>
      <c r="G56" s="93">
        <v>0</v>
      </c>
      <c r="H56" s="87">
        <v>189890975.81999999</v>
      </c>
      <c r="I56" s="93">
        <v>6861533.080000001</v>
      </c>
      <c r="J56" s="93">
        <v>132822655.39999999</v>
      </c>
      <c r="K56" s="92">
        <v>1147754683.3599999</v>
      </c>
    </row>
    <row r="57" spans="1:11" ht="17.25" customHeight="1">
      <c r="A57" s="167" t="s">
        <v>231</v>
      </c>
      <c r="B57" s="168">
        <v>2005</v>
      </c>
      <c r="C57" s="90">
        <v>158567.28266129029</v>
      </c>
      <c r="D57" s="90">
        <v>47621.537903225799</v>
      </c>
      <c r="E57" s="90">
        <v>34832.384274193544</v>
      </c>
      <c r="F57" s="85">
        <v>22313.245241935485</v>
      </c>
      <c r="G57" s="90">
        <v>0</v>
      </c>
      <c r="H57" s="85">
        <v>530567.46895161283</v>
      </c>
      <c r="I57" s="85">
        <v>170569.42677419356</v>
      </c>
      <c r="J57" s="85" t="s">
        <v>33</v>
      </c>
      <c r="K57" s="91">
        <v>964471.3458064514</v>
      </c>
    </row>
    <row r="58" spans="1:11" ht="17.25" customHeight="1">
      <c r="A58" s="170" t="s">
        <v>232</v>
      </c>
      <c r="B58" s="168">
        <v>2006</v>
      </c>
      <c r="C58" s="90">
        <v>200967.17739837401</v>
      </c>
      <c r="D58" s="90">
        <v>116519.19886178862</v>
      </c>
      <c r="E58" s="90">
        <v>34891.756829268299</v>
      </c>
      <c r="F58" s="85">
        <v>10109.820650406504</v>
      </c>
      <c r="G58" s="90">
        <v>0</v>
      </c>
      <c r="H58" s="85">
        <v>601610.08308943093</v>
      </c>
      <c r="I58" s="85">
        <v>114218.70577235773</v>
      </c>
      <c r="J58" s="85" t="s">
        <v>33</v>
      </c>
      <c r="K58" s="91">
        <v>1078316.7426016261</v>
      </c>
    </row>
    <row r="59" spans="1:11" ht="17.25" customHeight="1">
      <c r="A59" s="174" t="s">
        <v>233</v>
      </c>
      <c r="B59" s="168">
        <v>2007</v>
      </c>
      <c r="C59" s="90">
        <v>3096329.9952226724</v>
      </c>
      <c r="D59" s="90">
        <v>146053.84680161939</v>
      </c>
      <c r="E59" s="90">
        <v>69211.663643724693</v>
      </c>
      <c r="F59" s="90">
        <v>872.18283400809719</v>
      </c>
      <c r="G59" s="90">
        <v>0</v>
      </c>
      <c r="H59" s="90">
        <v>768789.37578947365</v>
      </c>
      <c r="I59" s="90">
        <v>27779.486153846159</v>
      </c>
      <c r="J59" s="90">
        <v>537743.54412955465</v>
      </c>
      <c r="K59" s="451">
        <v>4646780.0945748985</v>
      </c>
    </row>
    <row r="60" spans="1:11" ht="3.75" customHeight="1">
      <c r="B60" s="152"/>
    </row>
    <row r="61" spans="1:11">
      <c r="A61" s="163" t="s">
        <v>89</v>
      </c>
      <c r="B61" s="152"/>
    </row>
    <row r="62" spans="1:11">
      <c r="A62" s="164" t="s">
        <v>202</v>
      </c>
      <c r="B62" s="154"/>
      <c r="K62" s="68"/>
    </row>
    <row r="63" spans="1:11">
      <c r="A63" s="164" t="s">
        <v>91</v>
      </c>
      <c r="B63" s="152"/>
      <c r="K63" s="68"/>
    </row>
    <row r="64" spans="1:11">
      <c r="A64" s="164" t="s">
        <v>92</v>
      </c>
      <c r="B64" s="152"/>
    </row>
    <row r="65" spans="1:9" s="13" customFormat="1">
      <c r="A65" s="232" t="s">
        <v>671</v>
      </c>
      <c r="B65" s="178"/>
      <c r="C65" s="179"/>
      <c r="D65" s="180"/>
      <c r="E65" s="180"/>
      <c r="F65" s="180"/>
      <c r="G65" s="180"/>
      <c r="H65" s="181"/>
      <c r="I65" s="181"/>
    </row>
    <row r="66" spans="1:9" s="13" customFormat="1">
      <c r="A66" s="191"/>
      <c r="B66" s="178"/>
      <c r="C66" s="179"/>
      <c r="D66" s="180"/>
      <c r="E66" s="180"/>
      <c r="F66" s="180"/>
      <c r="G66" s="180"/>
      <c r="H66" s="181"/>
      <c r="I66" s="181"/>
    </row>
    <row r="72" spans="1:9">
      <c r="A72" s="186" t="s">
        <v>251</v>
      </c>
      <c r="B72" s="185"/>
    </row>
    <row r="73" spans="1:9">
      <c r="A73" s="187" t="s">
        <v>248</v>
      </c>
      <c r="B73" s="189">
        <v>248</v>
      </c>
    </row>
    <row r="74" spans="1:9">
      <c r="A74" s="193" t="s">
        <v>249</v>
      </c>
      <c r="B74" s="194">
        <v>246</v>
      </c>
    </row>
    <row r="75" spans="1:9">
      <c r="A75" s="190" t="s">
        <v>250</v>
      </c>
      <c r="B75" s="461">
        <v>247</v>
      </c>
    </row>
    <row r="76" spans="1:9">
      <c r="A76" s="462" t="s">
        <v>701</v>
      </c>
      <c r="B76" s="466">
        <v>21</v>
      </c>
    </row>
    <row r="77" spans="1:9">
      <c r="A77" s="462" t="s">
        <v>702</v>
      </c>
      <c r="B77" s="466">
        <v>17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ignoredErrors>
    <ignoredError sqref="A73:A75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7"/>
  <sheetViews>
    <sheetView workbookViewId="0">
      <selection activeCell="B9" sqref="B9"/>
    </sheetView>
  </sheetViews>
  <sheetFormatPr baseColWidth="10" defaultColWidth="39.7109375" defaultRowHeight="12.75"/>
  <cols>
    <col min="1" max="1" width="50.7109375" customWidth="1"/>
    <col min="2" max="5" width="25.28515625" style="229" customWidth="1"/>
  </cols>
  <sheetData>
    <row r="2" spans="1:5" ht="27.75">
      <c r="A2" s="400" t="s">
        <v>606</v>
      </c>
    </row>
    <row r="3" spans="1:5" ht="25.5">
      <c r="A3" s="407" t="s">
        <v>618</v>
      </c>
      <c r="D3" s="404"/>
      <c r="E3" s="404"/>
    </row>
    <row r="4" spans="1:5">
      <c r="A4" s="56"/>
    </row>
    <row r="5" spans="1:5">
      <c r="A5" s="56"/>
    </row>
    <row r="6" spans="1:5">
      <c r="A6" s="56"/>
    </row>
    <row r="7" spans="1:5">
      <c r="A7" s="56"/>
    </row>
    <row r="8" spans="1:5">
      <c r="A8" s="56"/>
      <c r="C8" s="468"/>
    </row>
    <row r="9" spans="1:5">
      <c r="A9" s="56"/>
      <c r="C9" s="404"/>
    </row>
    <row r="10" spans="1:5">
      <c r="A10" s="56"/>
    </row>
    <row r="11" spans="1:5">
      <c r="A11" s="56"/>
    </row>
    <row r="12" spans="1:5">
      <c r="A12" s="56"/>
    </row>
    <row r="13" spans="1:5" ht="20.25">
      <c r="A13" s="414" t="s">
        <v>622</v>
      </c>
    </row>
    <row r="14" spans="1:5" ht="7.5" customHeight="1">
      <c r="A14" s="431"/>
    </row>
    <row r="15" spans="1:5" ht="14.25">
      <c r="A15" s="378" t="s">
        <v>607</v>
      </c>
      <c r="B15" s="363" t="s">
        <v>608</v>
      </c>
      <c r="C15" s="363" t="s">
        <v>608</v>
      </c>
      <c r="D15" s="363" t="s">
        <v>608</v>
      </c>
      <c r="E15" s="364" t="s">
        <v>609</v>
      </c>
    </row>
    <row r="16" spans="1:5">
      <c r="A16" s="410"/>
      <c r="B16" s="363"/>
      <c r="C16" s="363"/>
      <c r="D16" s="364"/>
      <c r="E16" s="364"/>
    </row>
    <row r="17" spans="1:5">
      <c r="A17" s="365" t="s">
        <v>439</v>
      </c>
      <c r="B17" s="435" t="s">
        <v>574</v>
      </c>
      <c r="C17" s="435" t="s">
        <v>574</v>
      </c>
      <c r="D17" s="435" t="s">
        <v>574</v>
      </c>
      <c r="E17" s="366" t="s">
        <v>610</v>
      </c>
    </row>
    <row r="18" spans="1:5" ht="14.25">
      <c r="A18" s="370" t="s">
        <v>527</v>
      </c>
      <c r="B18" s="439">
        <v>300002400</v>
      </c>
      <c r="C18" s="439">
        <v>300002400</v>
      </c>
      <c r="D18" s="439">
        <v>300002400</v>
      </c>
      <c r="E18" s="369">
        <v>500000000</v>
      </c>
    </row>
    <row r="19" spans="1:5" ht="14.25">
      <c r="A19" s="370" t="s">
        <v>528</v>
      </c>
      <c r="B19" s="439">
        <v>76040</v>
      </c>
      <c r="C19" s="439">
        <v>376320</v>
      </c>
      <c r="D19" s="439">
        <v>1171770</v>
      </c>
      <c r="E19" s="369">
        <v>40000000</v>
      </c>
    </row>
    <row r="20" spans="1:5" ht="14.25">
      <c r="A20" s="370" t="s">
        <v>529</v>
      </c>
      <c r="B20" s="439">
        <v>299926360</v>
      </c>
      <c r="C20" s="439">
        <v>299626080</v>
      </c>
      <c r="D20" s="439">
        <v>298830630</v>
      </c>
      <c r="E20" s="369">
        <v>460000000</v>
      </c>
    </row>
    <row r="21" spans="1:5">
      <c r="A21" s="367" t="s">
        <v>541</v>
      </c>
      <c r="B21" s="440">
        <v>39100</v>
      </c>
      <c r="C21" s="440">
        <v>39104</v>
      </c>
      <c r="D21" s="440">
        <v>39133</v>
      </c>
      <c r="E21" s="368">
        <v>39160</v>
      </c>
    </row>
    <row r="22" spans="1:5" ht="14.25">
      <c r="A22" s="370" t="s">
        <v>611</v>
      </c>
      <c r="B22" s="366" t="s">
        <v>449</v>
      </c>
      <c r="C22" s="366" t="s">
        <v>449</v>
      </c>
      <c r="D22" s="366" t="s">
        <v>449</v>
      </c>
      <c r="E22" s="366" t="s">
        <v>449</v>
      </c>
    </row>
    <row r="23" spans="1:5">
      <c r="A23" s="367" t="s">
        <v>451</v>
      </c>
      <c r="B23" s="435" t="s">
        <v>1</v>
      </c>
      <c r="C23" s="435" t="s">
        <v>1</v>
      </c>
      <c r="D23" s="435" t="s">
        <v>1</v>
      </c>
      <c r="E23" s="366" t="s">
        <v>1</v>
      </c>
    </row>
    <row r="24" spans="1:5" ht="25.5">
      <c r="A24" s="410"/>
      <c r="B24" s="364" t="s">
        <v>60</v>
      </c>
      <c r="C24" s="364" t="s">
        <v>612</v>
      </c>
      <c r="D24" s="363" t="s">
        <v>682</v>
      </c>
      <c r="E24" s="441"/>
    </row>
    <row r="25" spans="1:5">
      <c r="A25" s="365" t="s">
        <v>439</v>
      </c>
      <c r="B25" s="366" t="s">
        <v>574</v>
      </c>
      <c r="C25" s="366" t="s">
        <v>613</v>
      </c>
      <c r="D25" s="366" t="s">
        <v>614</v>
      </c>
      <c r="E25" s="375"/>
    </row>
    <row r="26" spans="1:5" ht="14.25">
      <c r="A26" s="370" t="s">
        <v>527</v>
      </c>
      <c r="B26" s="369">
        <v>300002400</v>
      </c>
      <c r="C26" s="369">
        <v>24000000</v>
      </c>
      <c r="D26" s="369">
        <v>1843398</v>
      </c>
      <c r="E26" s="375"/>
    </row>
    <row r="27" spans="1:5" ht="14.25">
      <c r="A27" s="370" t="s">
        <v>528</v>
      </c>
      <c r="B27" s="369">
        <v>2400</v>
      </c>
      <c r="C27" s="369">
        <v>2000000</v>
      </c>
      <c r="D27" s="369">
        <v>582509</v>
      </c>
      <c r="E27" s="375"/>
    </row>
    <row r="28" spans="1:5" ht="14.25">
      <c r="A28" s="370" t="s">
        <v>529</v>
      </c>
      <c r="B28" s="369">
        <v>300000000</v>
      </c>
      <c r="C28" s="369">
        <v>22000000</v>
      </c>
      <c r="D28" s="369">
        <v>1260889</v>
      </c>
      <c r="E28" s="375"/>
    </row>
    <row r="29" spans="1:5">
      <c r="A29" s="367" t="s">
        <v>541</v>
      </c>
      <c r="B29" s="368">
        <v>39237</v>
      </c>
      <c r="C29" s="368">
        <v>39325</v>
      </c>
      <c r="D29" s="368">
        <v>39356</v>
      </c>
      <c r="E29" s="375"/>
    </row>
    <row r="30" spans="1:5" ht="14.25">
      <c r="A30" s="370" t="s">
        <v>611</v>
      </c>
      <c r="B30" s="366" t="s">
        <v>449</v>
      </c>
      <c r="C30" s="366" t="s">
        <v>449</v>
      </c>
      <c r="D30" s="366" t="s">
        <v>449</v>
      </c>
      <c r="E30" s="375"/>
    </row>
    <row r="31" spans="1:5">
      <c r="A31" s="367" t="s">
        <v>451</v>
      </c>
      <c r="B31" s="366" t="s">
        <v>1</v>
      </c>
      <c r="C31" s="366" t="s">
        <v>1</v>
      </c>
      <c r="D31" s="366" t="s">
        <v>469</v>
      </c>
      <c r="E31" s="375"/>
    </row>
    <row r="32" spans="1:5">
      <c r="A32" s="402"/>
      <c r="B32" s="403"/>
      <c r="C32" s="403"/>
      <c r="D32" s="403"/>
      <c r="E32" s="404"/>
    </row>
    <row r="33" spans="1:5">
      <c r="A33" s="402"/>
      <c r="B33" s="403"/>
      <c r="C33" s="403"/>
      <c r="D33" s="403"/>
      <c r="E33" s="404"/>
    </row>
    <row r="34" spans="1:5" ht="20.25">
      <c r="A34" s="447" t="s">
        <v>654</v>
      </c>
      <c r="B34" s="403"/>
      <c r="C34" s="403"/>
      <c r="D34" s="403"/>
      <c r="E34" s="404"/>
    </row>
    <row r="35" spans="1:5" ht="20.25">
      <c r="A35" s="448" t="s">
        <v>655</v>
      </c>
    </row>
    <row r="36" spans="1:5" ht="7.5" customHeight="1">
      <c r="A36" s="442"/>
    </row>
    <row r="37" spans="1:5">
      <c r="A37" s="378" t="s">
        <v>607</v>
      </c>
      <c r="B37" s="364" t="s">
        <v>505</v>
      </c>
      <c r="C37" s="378"/>
      <c r="D37" s="380"/>
      <c r="E37" s="380"/>
    </row>
    <row r="38" spans="1:5">
      <c r="A38" s="409"/>
      <c r="B38" s="364"/>
      <c r="C38" s="408"/>
      <c r="D38" s="380"/>
      <c r="E38" s="380"/>
    </row>
    <row r="39" spans="1:5">
      <c r="A39" s="365" t="s">
        <v>439</v>
      </c>
      <c r="B39" s="366" t="s">
        <v>508</v>
      </c>
      <c r="C39" s="366"/>
      <c r="D39" s="375"/>
      <c r="E39" s="375"/>
    </row>
    <row r="40" spans="1:5" ht="14.25">
      <c r="A40" s="370" t="s">
        <v>527</v>
      </c>
      <c r="B40" s="369">
        <v>8108640</v>
      </c>
      <c r="C40" s="366"/>
      <c r="D40" s="375"/>
      <c r="E40" s="375"/>
    </row>
    <row r="41" spans="1:5" ht="14.25">
      <c r="A41" s="370" t="s">
        <v>528</v>
      </c>
      <c r="B41" s="369">
        <v>466345</v>
      </c>
      <c r="C41" s="366"/>
      <c r="D41" s="375"/>
      <c r="E41" s="375"/>
    </row>
    <row r="42" spans="1:5" ht="14.25">
      <c r="A42" s="370" t="s">
        <v>529</v>
      </c>
      <c r="B42" s="369">
        <v>7642295</v>
      </c>
      <c r="C42" s="366"/>
      <c r="D42" s="375"/>
      <c r="E42" s="375"/>
    </row>
    <row r="43" spans="1:5">
      <c r="A43" s="367" t="s">
        <v>541</v>
      </c>
      <c r="B43" s="368">
        <v>39085</v>
      </c>
      <c r="C43" s="366"/>
      <c r="D43" s="375"/>
      <c r="E43" s="375"/>
    </row>
    <row r="44" spans="1:5" ht="14.25">
      <c r="A44" s="370" t="s">
        <v>611</v>
      </c>
      <c r="B44" s="366" t="s">
        <v>512</v>
      </c>
      <c r="C44" s="366"/>
      <c r="D44" s="375"/>
      <c r="E44" s="375"/>
    </row>
    <row r="45" spans="1:5">
      <c r="A45" s="367" t="s">
        <v>451</v>
      </c>
      <c r="B45" s="366" t="s">
        <v>469</v>
      </c>
      <c r="C45" s="366"/>
      <c r="D45" s="375"/>
      <c r="E45" s="375"/>
    </row>
    <row r="46" spans="1:5" ht="7.5" customHeight="1"/>
    <row r="47" spans="1:5" s="227" customFormat="1" ht="12">
      <c r="A47" s="227" t="s">
        <v>615</v>
      </c>
      <c r="B47" s="411"/>
      <c r="C47" s="411"/>
      <c r="D47" s="411"/>
      <c r="E47" s="411"/>
    </row>
    <row r="48" spans="1:5" s="227" customFormat="1" ht="12">
      <c r="A48" s="227" t="s">
        <v>616</v>
      </c>
      <c r="B48" s="411"/>
      <c r="C48" s="411"/>
      <c r="D48" s="411"/>
      <c r="E48" s="411"/>
    </row>
    <row r="49" spans="1:5" s="383" customFormat="1" ht="26.25" customHeight="1">
      <c r="A49" s="503" t="s">
        <v>659</v>
      </c>
      <c r="B49" s="504"/>
      <c r="C49" s="504"/>
      <c r="D49" s="504"/>
    </row>
    <row r="50" spans="1:5" s="227" customFormat="1" ht="12">
      <c r="A50" s="227" t="s">
        <v>617</v>
      </c>
      <c r="B50" s="411"/>
      <c r="C50" s="411"/>
      <c r="D50" s="411"/>
      <c r="E50" s="411"/>
    </row>
    <row r="56" spans="1:5" ht="26.25">
      <c r="A56" s="415" t="s">
        <v>623</v>
      </c>
    </row>
    <row r="57" spans="1:5" ht="23.25">
      <c r="A57" s="445" t="s">
        <v>624</v>
      </c>
    </row>
    <row r="60" spans="1:5" ht="28.5" customHeight="1">
      <c r="A60" s="417" t="s">
        <v>625</v>
      </c>
      <c r="B60" s="364" t="s">
        <v>601</v>
      </c>
      <c r="C60" s="379" t="s">
        <v>626</v>
      </c>
      <c r="D60" s="364" t="s">
        <v>627</v>
      </c>
      <c r="E60" s="364" t="s">
        <v>628</v>
      </c>
    </row>
    <row r="61" spans="1:5">
      <c r="A61" s="365" t="s">
        <v>439</v>
      </c>
      <c r="B61" s="366" t="s">
        <v>602</v>
      </c>
      <c r="C61" s="366" t="s">
        <v>629</v>
      </c>
      <c r="D61" s="366" t="s">
        <v>630</v>
      </c>
      <c r="E61" s="366" t="s">
        <v>631</v>
      </c>
    </row>
    <row r="62" spans="1:5">
      <c r="A62" s="367" t="s">
        <v>632</v>
      </c>
      <c r="B62" s="418" t="s">
        <v>633</v>
      </c>
      <c r="C62" s="418" t="s">
        <v>634</v>
      </c>
      <c r="D62" s="418" t="s">
        <v>634</v>
      </c>
      <c r="E62" s="418" t="s">
        <v>634</v>
      </c>
    </row>
    <row r="63" spans="1:5">
      <c r="A63" s="367" t="s">
        <v>541</v>
      </c>
      <c r="B63" s="368">
        <v>39160</v>
      </c>
      <c r="C63" s="368">
        <v>39205</v>
      </c>
      <c r="D63" s="368">
        <v>39262</v>
      </c>
      <c r="E63" s="368">
        <v>39266</v>
      </c>
    </row>
    <row r="64" spans="1:5" ht="14.25">
      <c r="A64" s="370" t="s">
        <v>527</v>
      </c>
      <c r="B64" s="369">
        <v>15000</v>
      </c>
      <c r="C64" s="369">
        <v>13000000</v>
      </c>
      <c r="D64" s="369">
        <v>9283750</v>
      </c>
      <c r="E64" s="369">
        <v>1700000</v>
      </c>
    </row>
    <row r="65" spans="1:5" ht="14.25">
      <c r="A65" s="370" t="s">
        <v>635</v>
      </c>
      <c r="B65" s="369">
        <v>1095000</v>
      </c>
      <c r="C65" s="369">
        <v>52000000</v>
      </c>
      <c r="D65" s="369">
        <v>37135000</v>
      </c>
      <c r="E65" s="369">
        <v>6800000</v>
      </c>
    </row>
    <row r="66" spans="1:5" ht="14.25">
      <c r="A66" s="370" t="s">
        <v>636</v>
      </c>
      <c r="B66" s="366" t="s">
        <v>466</v>
      </c>
      <c r="C66" s="366">
        <v>46.18</v>
      </c>
      <c r="D66" s="421">
        <v>40.9</v>
      </c>
      <c r="E66" s="366">
        <v>36.85</v>
      </c>
    </row>
    <row r="67" spans="1:5" ht="14.25">
      <c r="A67" s="370" t="s">
        <v>611</v>
      </c>
      <c r="B67" s="366" t="s">
        <v>512</v>
      </c>
      <c r="C67" s="366" t="s">
        <v>449</v>
      </c>
      <c r="D67" s="366" t="s">
        <v>449</v>
      </c>
      <c r="E67" s="366" t="s">
        <v>449</v>
      </c>
    </row>
    <row r="68" spans="1:5">
      <c r="A68" s="367" t="s">
        <v>451</v>
      </c>
      <c r="B68" s="366" t="s">
        <v>469</v>
      </c>
      <c r="C68" s="366" t="s">
        <v>1</v>
      </c>
      <c r="D68" s="366" t="s">
        <v>1</v>
      </c>
      <c r="E68" s="366" t="s">
        <v>1</v>
      </c>
    </row>
    <row r="69" spans="1:5">
      <c r="A69" s="376"/>
      <c r="B69" s="377"/>
      <c r="C69" s="377"/>
    </row>
    <row r="70" spans="1:5">
      <c r="A70" s="376"/>
      <c r="B70" s="377"/>
      <c r="C70" s="377"/>
    </row>
    <row r="71" spans="1:5">
      <c r="A71" s="376"/>
      <c r="B71" s="377"/>
      <c r="C71" s="377"/>
    </row>
    <row r="72" spans="1:5">
      <c r="A72" s="376"/>
      <c r="B72" s="377"/>
      <c r="C72" s="377"/>
    </row>
    <row r="73" spans="1:5" ht="27.95" customHeight="1">
      <c r="A73" s="410"/>
      <c r="B73" s="364" t="s">
        <v>612</v>
      </c>
      <c r="C73" s="364" t="s">
        <v>637</v>
      </c>
      <c r="D73" s="364" t="s">
        <v>638</v>
      </c>
      <c r="E73" s="364" t="s">
        <v>639</v>
      </c>
    </row>
    <row r="74" spans="1:5" ht="12.75" customHeight="1">
      <c r="A74" s="365" t="s">
        <v>439</v>
      </c>
      <c r="B74" s="366" t="s">
        <v>613</v>
      </c>
      <c r="C74" s="366" t="s">
        <v>524</v>
      </c>
      <c r="D74" s="366" t="s">
        <v>640</v>
      </c>
      <c r="E74" s="366" t="s">
        <v>641</v>
      </c>
    </row>
    <row r="75" spans="1:5" ht="12.75" customHeight="1">
      <c r="A75" s="367" t="s">
        <v>632</v>
      </c>
      <c r="B75" s="443" t="s">
        <v>642</v>
      </c>
      <c r="C75" s="443" t="s">
        <v>634</v>
      </c>
      <c r="D75" s="443" t="s">
        <v>643</v>
      </c>
      <c r="E75" s="443" t="s">
        <v>643</v>
      </c>
    </row>
    <row r="76" spans="1:5" ht="12.75" customHeight="1">
      <c r="A76" s="367" t="s">
        <v>541</v>
      </c>
      <c r="B76" s="436">
        <v>39279</v>
      </c>
      <c r="C76" s="436">
        <v>39311</v>
      </c>
      <c r="D76" s="436">
        <v>39370</v>
      </c>
      <c r="E76" s="436">
        <v>39370</v>
      </c>
    </row>
    <row r="77" spans="1:5" ht="12.75" customHeight="1">
      <c r="A77" s="370" t="s">
        <v>527</v>
      </c>
      <c r="B77" s="434">
        <v>12000000</v>
      </c>
      <c r="C77" s="434">
        <v>1948800</v>
      </c>
      <c r="D77" s="434">
        <v>150000</v>
      </c>
      <c r="E77" s="434">
        <v>75000</v>
      </c>
    </row>
    <row r="78" spans="1:5" ht="12.75" customHeight="1">
      <c r="A78" s="370" t="s">
        <v>635</v>
      </c>
      <c r="B78" s="434">
        <v>24000000</v>
      </c>
      <c r="C78" s="434">
        <v>7795200</v>
      </c>
      <c r="D78" s="434">
        <v>1500000</v>
      </c>
      <c r="E78" s="434">
        <v>750000</v>
      </c>
    </row>
    <row r="79" spans="1:5" ht="12.75" customHeight="1">
      <c r="A79" s="370" t="s">
        <v>636</v>
      </c>
      <c r="B79" s="435">
        <v>88.16</v>
      </c>
      <c r="C79" s="435">
        <v>22.84</v>
      </c>
      <c r="D79" s="435" t="s">
        <v>644</v>
      </c>
      <c r="E79" s="435" t="s">
        <v>645</v>
      </c>
    </row>
    <row r="80" spans="1:5" ht="12.75" customHeight="1">
      <c r="A80" s="370" t="s">
        <v>611</v>
      </c>
      <c r="B80" s="435" t="s">
        <v>449</v>
      </c>
      <c r="C80" s="435" t="s">
        <v>449</v>
      </c>
      <c r="D80" s="435" t="s">
        <v>449</v>
      </c>
      <c r="E80" s="435" t="s">
        <v>449</v>
      </c>
    </row>
    <row r="81" spans="1:5" ht="12.75" customHeight="1">
      <c r="A81" s="367" t="s">
        <v>451</v>
      </c>
      <c r="B81" s="435" t="s">
        <v>1</v>
      </c>
      <c r="C81" s="435" t="s">
        <v>1</v>
      </c>
      <c r="D81" s="435" t="s">
        <v>3</v>
      </c>
      <c r="E81" s="435" t="s">
        <v>3</v>
      </c>
    </row>
    <row r="82" spans="1:5" ht="7.5" customHeight="1">
      <c r="A82" s="293"/>
      <c r="B82" s="413"/>
      <c r="C82" s="413"/>
      <c r="D82" s="413"/>
      <c r="E82" s="413"/>
    </row>
    <row r="83" spans="1:5" ht="13.5">
      <c r="A83" s="227" t="s">
        <v>615</v>
      </c>
      <c r="B83" s="444"/>
      <c r="C83" s="411"/>
      <c r="D83" s="411"/>
      <c r="E83" s="411"/>
    </row>
    <row r="84" spans="1:5" ht="13.5">
      <c r="A84" s="227" t="s">
        <v>569</v>
      </c>
      <c r="B84" s="444"/>
      <c r="C84" s="411"/>
      <c r="D84" s="411"/>
      <c r="E84" s="411"/>
    </row>
    <row r="85" spans="1:5" ht="26.25" customHeight="1">
      <c r="A85" s="507" t="s">
        <v>659</v>
      </c>
      <c r="B85" s="508"/>
      <c r="C85" s="508"/>
      <c r="D85" s="508"/>
      <c r="E85" s="383"/>
    </row>
    <row r="86" spans="1:5">
      <c r="A86" s="227" t="s">
        <v>646</v>
      </c>
      <c r="B86" s="411"/>
      <c r="C86" s="411"/>
      <c r="D86" s="411"/>
      <c r="E86" s="411"/>
    </row>
    <row r="87" spans="1:5">
      <c r="A87" s="227" t="s">
        <v>647</v>
      </c>
      <c r="B87" s="411"/>
      <c r="C87" s="411"/>
      <c r="D87" s="411"/>
      <c r="E87" s="411"/>
    </row>
  </sheetData>
  <mergeCells count="2">
    <mergeCell ref="A49:D49"/>
    <mergeCell ref="A85:D8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3"/>
  <sheetViews>
    <sheetView zoomScale="50" zoomScaleNormal="50" zoomScaleSheetLayoutView="25" workbookViewId="0">
      <selection activeCell="L13" sqref="L13"/>
    </sheetView>
  </sheetViews>
  <sheetFormatPr baseColWidth="10" defaultRowHeight="12.75"/>
  <cols>
    <col min="1" max="1" width="15.42578125" customWidth="1"/>
    <col min="2" max="2" width="25.7109375" bestFit="1" customWidth="1"/>
    <col min="3" max="3" width="16.5703125" bestFit="1" customWidth="1"/>
    <col min="4" max="6" width="15.7109375" customWidth="1"/>
    <col min="7" max="9" width="16.140625" customWidth="1"/>
    <col min="10" max="10" width="18.28515625" customWidth="1"/>
    <col min="11" max="11" width="21.140625" bestFit="1" customWidth="1"/>
    <col min="12" max="12" width="15.7109375" customWidth="1"/>
    <col min="13" max="13" width="19.85546875" bestFit="1" customWidth="1"/>
    <col min="14" max="14" width="20.140625" bestFit="1" customWidth="1"/>
    <col min="15" max="15" width="21.5703125" bestFit="1" customWidth="1"/>
  </cols>
  <sheetData>
    <row r="1" spans="1:50" ht="33.75" customHeight="1"/>
    <row r="2" spans="1:50" ht="60">
      <c r="A2" s="299" t="s">
        <v>353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</row>
    <row r="3" spans="1:50" s="70" customFormat="1" ht="44.25">
      <c r="A3" s="300" t="s">
        <v>354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50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4"/>
    </row>
    <row r="5" spans="1:50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50" ht="1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50" ht="15" customHeight="1">
      <c r="A7" s="54"/>
      <c r="B7" s="54"/>
      <c r="C7" s="54"/>
      <c r="D7" s="54"/>
      <c r="E7" s="54"/>
      <c r="F7" s="54"/>
      <c r="G7" s="54"/>
      <c r="H7" s="54"/>
      <c r="I7" s="54"/>
      <c r="J7" s="459"/>
      <c r="K7" s="459"/>
      <c r="L7" s="459"/>
      <c r="M7" s="54"/>
      <c r="N7" s="54"/>
      <c r="O7" s="54"/>
    </row>
    <row r="8" spans="1:50" ht="15" customHeight="1">
      <c r="A8" s="55"/>
      <c r="B8" s="55"/>
      <c r="C8" s="55"/>
      <c r="D8" s="55"/>
      <c r="E8" s="55"/>
      <c r="F8" s="55"/>
      <c r="G8" s="55"/>
      <c r="H8" s="55"/>
      <c r="I8" s="55"/>
      <c r="J8" s="302"/>
      <c r="K8" s="302"/>
      <c r="L8" s="302"/>
      <c r="M8" s="55"/>
      <c r="N8" s="55"/>
      <c r="O8" s="55"/>
    </row>
    <row r="9" spans="1:50" ht="12.75" customHeight="1">
      <c r="A9" s="56"/>
      <c r="B9" s="56"/>
      <c r="C9" s="56"/>
      <c r="D9" s="56"/>
      <c r="E9" s="56"/>
      <c r="F9" s="56"/>
      <c r="G9" s="56"/>
      <c r="H9" s="56"/>
      <c r="I9" s="56"/>
      <c r="J9" s="303"/>
      <c r="K9" s="303"/>
      <c r="L9" s="303"/>
      <c r="M9" s="56"/>
      <c r="N9" s="56"/>
      <c r="O9" s="56"/>
    </row>
    <row r="10" spans="1:50" ht="15" customHeight="1">
      <c r="A10" s="9"/>
      <c r="B10" s="9"/>
      <c r="C10" s="9"/>
      <c r="D10" s="9"/>
      <c r="E10" s="9"/>
      <c r="F10" s="9"/>
      <c r="G10" s="9"/>
      <c r="H10" s="9"/>
      <c r="I10" s="9"/>
      <c r="J10" s="464"/>
      <c r="K10" s="464"/>
      <c r="L10" s="464"/>
      <c r="M10" s="9"/>
      <c r="N10" s="9"/>
      <c r="O10" s="9"/>
    </row>
    <row r="11" spans="1:50" ht="15" customHeight="1">
      <c r="A11" s="46"/>
      <c r="B11" s="46"/>
      <c r="C11" s="46"/>
      <c r="D11" s="46"/>
      <c r="E11" s="46"/>
      <c r="F11" s="46"/>
      <c r="G11" s="46"/>
      <c r="H11" s="3"/>
      <c r="I11" s="47"/>
      <c r="J11" s="465"/>
      <c r="K11" s="465"/>
      <c r="L11" s="465"/>
      <c r="M11" s="46"/>
      <c r="N11" s="46"/>
      <c r="O11" s="46"/>
    </row>
    <row r="12" spans="1:50" s="137" customFormat="1" ht="15" customHeight="1">
      <c r="A12" s="249"/>
      <c r="B12" s="250"/>
      <c r="C12" s="250"/>
      <c r="D12" s="250"/>
      <c r="E12" s="250"/>
      <c r="F12" s="250"/>
      <c r="G12" s="251"/>
      <c r="H12" s="251"/>
      <c r="I12" s="249"/>
      <c r="J12" s="250"/>
      <c r="K12" s="250"/>
      <c r="L12" s="250"/>
      <c r="M12" s="250"/>
      <c r="N12" s="250"/>
      <c r="O12" s="251"/>
    </row>
    <row r="13" spans="1:50" ht="15" customHeight="1">
      <c r="A13" s="252"/>
      <c r="B13" s="252"/>
      <c r="C13" s="253"/>
      <c r="D13" s="253"/>
      <c r="E13" s="253"/>
      <c r="F13" s="253"/>
      <c r="G13" s="253"/>
      <c r="H13" s="13"/>
      <c r="I13" s="252"/>
      <c r="J13" s="252"/>
      <c r="K13" s="253"/>
      <c r="L13" s="253"/>
      <c r="M13" s="253"/>
      <c r="N13" s="253"/>
      <c r="O13" s="253"/>
    </row>
    <row r="14" spans="1:50" ht="15" customHeight="1">
      <c r="A14" s="254"/>
      <c r="B14" s="255"/>
      <c r="C14" s="256"/>
      <c r="D14" s="256"/>
      <c r="E14" s="256"/>
      <c r="F14" s="256"/>
      <c r="G14" s="256"/>
      <c r="H14" s="13"/>
      <c r="I14" s="254"/>
      <c r="J14" s="255"/>
      <c r="K14" s="256"/>
      <c r="L14" s="256"/>
      <c r="M14" s="256"/>
      <c r="N14" s="256"/>
      <c r="O14" s="256"/>
    </row>
    <row r="15" spans="1:50" s="293" customFormat="1" ht="37.5">
      <c r="A15" s="304" t="s">
        <v>342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</row>
    <row r="16" spans="1:50" s="293" customFormat="1" ht="8.25" customHeight="1">
      <c r="A16" s="270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</row>
    <row r="17" spans="1:50" s="293" customFormat="1" ht="26.25">
      <c r="A17" s="271"/>
      <c r="B17" s="271"/>
      <c r="C17" s="272" t="s">
        <v>343</v>
      </c>
      <c r="D17" s="273" t="s">
        <v>108</v>
      </c>
      <c r="E17" s="272" t="s">
        <v>109</v>
      </c>
      <c r="F17" s="273" t="s">
        <v>107</v>
      </c>
      <c r="G17" s="272" t="s">
        <v>110</v>
      </c>
      <c r="H17" s="272" t="s">
        <v>111</v>
      </c>
      <c r="I17" s="272" t="s">
        <v>112</v>
      </c>
      <c r="J17" s="272" t="s">
        <v>113</v>
      </c>
      <c r="K17" s="272" t="s">
        <v>114</v>
      </c>
      <c r="L17" s="272" t="s">
        <v>115</v>
      </c>
      <c r="M17" s="272" t="s">
        <v>116</v>
      </c>
      <c r="N17" s="272" t="s">
        <v>117</v>
      </c>
      <c r="O17" s="274" t="s">
        <v>125</v>
      </c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</row>
    <row r="18" spans="1:50" s="293" customFormat="1" ht="25.5">
      <c r="A18" s="275" t="s">
        <v>344</v>
      </c>
      <c r="B18" s="275"/>
      <c r="C18" s="276">
        <v>22</v>
      </c>
      <c r="D18" s="276">
        <v>20</v>
      </c>
      <c r="E18" s="276">
        <v>22</v>
      </c>
      <c r="F18" s="276">
        <v>19</v>
      </c>
      <c r="G18" s="276">
        <v>20</v>
      </c>
      <c r="H18" s="276">
        <v>20</v>
      </c>
      <c r="I18" s="276">
        <v>22</v>
      </c>
      <c r="J18" s="276">
        <v>22</v>
      </c>
      <c r="K18" s="276">
        <v>20</v>
      </c>
      <c r="L18" s="276">
        <v>22</v>
      </c>
      <c r="M18" s="276">
        <v>21</v>
      </c>
      <c r="N18" s="276">
        <v>17</v>
      </c>
      <c r="O18" s="276">
        <v>247</v>
      </c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</row>
    <row r="19" spans="1:50" s="293" customFormat="1" ht="3" customHeight="1">
      <c r="A19" s="277"/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9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</row>
    <row r="20" spans="1:50" s="293" customFormat="1" ht="26.25">
      <c r="A20" s="280" t="s">
        <v>345</v>
      </c>
      <c r="B20" s="281" t="s">
        <v>346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</row>
    <row r="21" spans="1:50" s="293" customFormat="1" ht="26.25">
      <c r="A21" s="283" t="s">
        <v>80</v>
      </c>
      <c r="B21" s="284" t="s">
        <v>347</v>
      </c>
      <c r="C21" s="285">
        <v>4809</v>
      </c>
      <c r="D21" s="284">
        <v>4624</v>
      </c>
      <c r="E21" s="284">
        <v>16989</v>
      </c>
      <c r="F21" s="284">
        <v>3569</v>
      </c>
      <c r="G21" s="284">
        <v>5155</v>
      </c>
      <c r="H21" s="284">
        <v>14725</v>
      </c>
      <c r="I21" s="284">
        <v>5625</v>
      </c>
      <c r="J21" s="284">
        <v>6376</v>
      </c>
      <c r="K21" s="284">
        <v>15341</v>
      </c>
      <c r="L21" s="284">
        <v>5543</v>
      </c>
      <c r="M21" s="284">
        <v>9685</v>
      </c>
      <c r="N21" s="284">
        <v>15579</v>
      </c>
      <c r="O21" s="286">
        <v>108020</v>
      </c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</row>
    <row r="22" spans="1:50" s="293" customFormat="1" ht="26.25">
      <c r="A22" s="283"/>
      <c r="B22" s="284" t="s">
        <v>348</v>
      </c>
      <c r="C22" s="285">
        <v>2591</v>
      </c>
      <c r="D22" s="284">
        <v>1519</v>
      </c>
      <c r="E22" s="284">
        <v>3710</v>
      </c>
      <c r="F22" s="284">
        <v>2043</v>
      </c>
      <c r="G22" s="284">
        <v>1660</v>
      </c>
      <c r="H22" s="284">
        <v>1617</v>
      </c>
      <c r="I22" s="284">
        <v>1133</v>
      </c>
      <c r="J22" s="284">
        <v>3599</v>
      </c>
      <c r="K22" s="284">
        <v>2529</v>
      </c>
      <c r="L22" s="284">
        <v>2673</v>
      </c>
      <c r="M22" s="284">
        <v>2966</v>
      </c>
      <c r="N22" s="284">
        <v>2027</v>
      </c>
      <c r="O22" s="286">
        <v>28067</v>
      </c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</row>
    <row r="23" spans="1:50" s="293" customFormat="1" ht="26.25">
      <c r="A23" s="283"/>
      <c r="B23" s="284" t="s">
        <v>349</v>
      </c>
      <c r="C23" s="285">
        <v>1951</v>
      </c>
      <c r="D23" s="284">
        <v>1168</v>
      </c>
      <c r="E23" s="284">
        <v>10030</v>
      </c>
      <c r="F23" s="284">
        <v>2040</v>
      </c>
      <c r="G23" s="284">
        <v>1330</v>
      </c>
      <c r="H23" s="284">
        <v>4372</v>
      </c>
      <c r="I23" s="284">
        <v>1375</v>
      </c>
      <c r="J23" s="284">
        <v>2390</v>
      </c>
      <c r="K23" s="284">
        <v>3295</v>
      </c>
      <c r="L23" s="284">
        <v>1790</v>
      </c>
      <c r="M23" s="284">
        <v>2540</v>
      </c>
      <c r="N23" s="284">
        <v>2762</v>
      </c>
      <c r="O23" s="286">
        <v>35043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</row>
    <row r="24" spans="1:50" s="293" customFormat="1" ht="26.25">
      <c r="A24" s="283"/>
      <c r="B24" s="284" t="s">
        <v>350</v>
      </c>
      <c r="C24" s="285">
        <v>96</v>
      </c>
      <c r="D24" s="284">
        <v>61</v>
      </c>
      <c r="E24" s="284">
        <v>254</v>
      </c>
      <c r="F24" s="284">
        <v>499</v>
      </c>
      <c r="G24" s="284">
        <v>435</v>
      </c>
      <c r="H24" s="284">
        <v>1300</v>
      </c>
      <c r="I24" s="284">
        <v>887</v>
      </c>
      <c r="J24" s="284">
        <v>901</v>
      </c>
      <c r="K24" s="284">
        <v>1005</v>
      </c>
      <c r="L24" s="284">
        <v>661</v>
      </c>
      <c r="M24" s="284">
        <v>1342</v>
      </c>
      <c r="N24" s="284">
        <v>676</v>
      </c>
      <c r="O24" s="286">
        <v>8117</v>
      </c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</row>
    <row r="25" spans="1:50" s="293" customFormat="1" ht="26.25">
      <c r="A25" s="283"/>
      <c r="B25" s="284" t="s">
        <v>351</v>
      </c>
      <c r="C25" s="287" t="s">
        <v>33</v>
      </c>
      <c r="D25" s="288" t="s">
        <v>33</v>
      </c>
      <c r="E25" s="288" t="s">
        <v>33</v>
      </c>
      <c r="F25" s="288" t="s">
        <v>33</v>
      </c>
      <c r="G25" s="288" t="s">
        <v>33</v>
      </c>
      <c r="H25" s="288" t="s">
        <v>33</v>
      </c>
      <c r="I25" s="288" t="s">
        <v>33</v>
      </c>
      <c r="J25" s="288" t="s">
        <v>33</v>
      </c>
      <c r="K25" s="284">
        <v>5</v>
      </c>
      <c r="L25" s="284">
        <v>0</v>
      </c>
      <c r="M25" s="284">
        <v>0</v>
      </c>
      <c r="N25" s="284">
        <v>0</v>
      </c>
      <c r="O25" s="286">
        <v>5</v>
      </c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</row>
    <row r="26" spans="1:50" s="293" customFormat="1" ht="26.25">
      <c r="A26" s="283"/>
      <c r="B26" s="284" t="s">
        <v>352</v>
      </c>
      <c r="C26" s="287" t="s">
        <v>33</v>
      </c>
      <c r="D26" s="288" t="s">
        <v>33</v>
      </c>
      <c r="E26" s="288" t="s">
        <v>33</v>
      </c>
      <c r="F26" s="288" t="s">
        <v>33</v>
      </c>
      <c r="G26" s="288" t="s">
        <v>33</v>
      </c>
      <c r="H26" s="288" t="s">
        <v>33</v>
      </c>
      <c r="I26" s="288" t="s">
        <v>33</v>
      </c>
      <c r="J26" s="288" t="s">
        <v>33</v>
      </c>
      <c r="K26" s="284">
        <v>0</v>
      </c>
      <c r="L26" s="284">
        <v>0</v>
      </c>
      <c r="M26" s="284">
        <v>0</v>
      </c>
      <c r="N26" s="284">
        <v>130</v>
      </c>
      <c r="O26" s="286">
        <v>130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</row>
    <row r="27" spans="1:50" s="293" customFormat="1" ht="25.5">
      <c r="A27" s="289"/>
      <c r="B27" s="290" t="s">
        <v>81</v>
      </c>
      <c r="C27" s="291">
        <v>9447</v>
      </c>
      <c r="D27" s="291">
        <v>7372</v>
      </c>
      <c r="E27" s="291">
        <v>30983</v>
      </c>
      <c r="F27" s="291">
        <v>8151</v>
      </c>
      <c r="G27" s="291">
        <v>8580</v>
      </c>
      <c r="H27" s="291">
        <v>22014</v>
      </c>
      <c r="I27" s="291">
        <v>9020</v>
      </c>
      <c r="J27" s="291">
        <v>13266</v>
      </c>
      <c r="K27" s="291">
        <v>22175</v>
      </c>
      <c r="L27" s="291">
        <v>10667</v>
      </c>
      <c r="M27" s="291">
        <v>16533</v>
      </c>
      <c r="N27" s="291">
        <v>21174</v>
      </c>
      <c r="O27" s="291">
        <v>179382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</row>
    <row r="28" spans="1:50" s="293" customFormat="1" ht="26.25">
      <c r="A28" s="294" t="s">
        <v>82</v>
      </c>
      <c r="B28" s="284" t="s">
        <v>355</v>
      </c>
      <c r="C28" s="287">
        <v>304</v>
      </c>
      <c r="D28" s="288">
        <v>0</v>
      </c>
      <c r="E28" s="288">
        <v>20</v>
      </c>
      <c r="F28" s="288">
        <v>110</v>
      </c>
      <c r="G28" s="288">
        <v>80</v>
      </c>
      <c r="H28" s="284">
        <v>720</v>
      </c>
      <c r="I28" s="284">
        <v>70</v>
      </c>
      <c r="J28" s="284">
        <v>0</v>
      </c>
      <c r="K28" s="284">
        <v>80</v>
      </c>
      <c r="L28" s="284">
        <v>30</v>
      </c>
      <c r="M28" s="284">
        <v>0</v>
      </c>
      <c r="N28" s="284">
        <v>0</v>
      </c>
      <c r="O28" s="286">
        <v>1414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</row>
    <row r="29" spans="1:50" s="293" customFormat="1" ht="26.25">
      <c r="A29" s="294" t="s">
        <v>356</v>
      </c>
      <c r="B29" s="284" t="s">
        <v>357</v>
      </c>
      <c r="C29" s="287">
        <v>4235</v>
      </c>
      <c r="D29" s="288">
        <v>2353</v>
      </c>
      <c r="E29" s="288">
        <v>2220</v>
      </c>
      <c r="F29" s="288">
        <v>12246</v>
      </c>
      <c r="G29" s="288">
        <v>2560</v>
      </c>
      <c r="H29" s="288">
        <v>3241</v>
      </c>
      <c r="I29" s="288">
        <v>3440</v>
      </c>
      <c r="J29" s="288">
        <v>3445</v>
      </c>
      <c r="K29" s="288">
        <v>3238</v>
      </c>
      <c r="L29" s="288">
        <v>2675</v>
      </c>
      <c r="M29" s="288">
        <v>11284</v>
      </c>
      <c r="N29" s="288">
        <v>5715</v>
      </c>
      <c r="O29" s="286">
        <v>56652</v>
      </c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</row>
    <row r="30" spans="1:50" s="293" customFormat="1" ht="26.25">
      <c r="A30" s="294"/>
      <c r="B30" s="284" t="s">
        <v>358</v>
      </c>
      <c r="C30" s="287">
        <v>1679</v>
      </c>
      <c r="D30" s="288">
        <v>300</v>
      </c>
      <c r="E30" s="288">
        <v>0</v>
      </c>
      <c r="F30" s="288">
        <v>0</v>
      </c>
      <c r="G30" s="288">
        <v>0</v>
      </c>
      <c r="H30" s="288">
        <v>0</v>
      </c>
      <c r="I30" s="288" t="s">
        <v>33</v>
      </c>
      <c r="J30" s="288" t="s">
        <v>33</v>
      </c>
      <c r="K30" s="288" t="s">
        <v>33</v>
      </c>
      <c r="L30" s="288" t="s">
        <v>33</v>
      </c>
      <c r="M30" s="288" t="s">
        <v>33</v>
      </c>
      <c r="N30" s="288" t="s">
        <v>33</v>
      </c>
      <c r="O30" s="286">
        <v>1979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</row>
    <row r="31" spans="1:50" s="293" customFormat="1" ht="23.25">
      <c r="A31" s="275"/>
      <c r="B31" s="284" t="s">
        <v>359</v>
      </c>
      <c r="C31" s="285">
        <v>4273</v>
      </c>
      <c r="D31" s="284">
        <v>5015</v>
      </c>
      <c r="E31" s="284">
        <v>20969</v>
      </c>
      <c r="F31" s="284">
        <v>4321</v>
      </c>
      <c r="G31" s="284">
        <v>1570</v>
      </c>
      <c r="H31" s="284">
        <v>2204</v>
      </c>
      <c r="I31" s="284">
        <v>10</v>
      </c>
      <c r="J31" s="284">
        <v>0</v>
      </c>
      <c r="K31" s="284">
        <v>954</v>
      </c>
      <c r="L31" s="288">
        <v>270</v>
      </c>
      <c r="M31" s="284">
        <v>505</v>
      </c>
      <c r="N31" s="284">
        <v>580</v>
      </c>
      <c r="O31" s="286">
        <v>40671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</row>
    <row r="32" spans="1:50" s="293" customFormat="1" ht="23.25">
      <c r="A32" s="275"/>
      <c r="B32" s="284" t="s">
        <v>360</v>
      </c>
      <c r="C32" s="287">
        <v>100</v>
      </c>
      <c r="D32" s="288">
        <v>80</v>
      </c>
      <c r="E32" s="288">
        <v>0</v>
      </c>
      <c r="F32" s="288">
        <v>80</v>
      </c>
      <c r="G32" s="288">
        <v>100</v>
      </c>
      <c r="H32" s="288">
        <v>0</v>
      </c>
      <c r="I32" s="288">
        <v>148</v>
      </c>
      <c r="J32" s="288">
        <v>188</v>
      </c>
      <c r="K32" s="288">
        <v>49</v>
      </c>
      <c r="L32" s="288">
        <v>219</v>
      </c>
      <c r="M32" s="288">
        <v>10</v>
      </c>
      <c r="N32" s="288">
        <v>37</v>
      </c>
      <c r="O32" s="286">
        <v>1011</v>
      </c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s="293" customFormat="1" ht="23.25">
      <c r="A33" s="275"/>
      <c r="B33" s="284" t="s">
        <v>361</v>
      </c>
      <c r="C33" s="287">
        <v>21803</v>
      </c>
      <c r="D33" s="288">
        <v>5237</v>
      </c>
      <c r="E33" s="288">
        <v>12531</v>
      </c>
      <c r="F33" s="288">
        <v>2558</v>
      </c>
      <c r="G33" s="288">
        <v>13337</v>
      </c>
      <c r="H33" s="288">
        <v>5627</v>
      </c>
      <c r="I33" s="288">
        <v>9760</v>
      </c>
      <c r="J33" s="288">
        <v>13665</v>
      </c>
      <c r="K33" s="288">
        <v>4694</v>
      </c>
      <c r="L33" s="288">
        <v>2138</v>
      </c>
      <c r="M33" s="288">
        <v>14681</v>
      </c>
      <c r="N33" s="288">
        <v>7201</v>
      </c>
      <c r="O33" s="286">
        <v>113232</v>
      </c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</row>
    <row r="34" spans="1:50" s="293" customFormat="1" ht="23.25">
      <c r="A34" s="275"/>
      <c r="B34" s="284" t="s">
        <v>362</v>
      </c>
      <c r="C34" s="285">
        <v>237</v>
      </c>
      <c r="D34" s="284">
        <v>1444</v>
      </c>
      <c r="E34" s="284">
        <v>1424</v>
      </c>
      <c r="F34" s="284">
        <v>704</v>
      </c>
      <c r="G34" s="284">
        <v>1074</v>
      </c>
      <c r="H34" s="284">
        <v>863</v>
      </c>
      <c r="I34" s="284">
        <v>22</v>
      </c>
      <c r="J34" s="284">
        <v>14</v>
      </c>
      <c r="K34" s="284">
        <v>1481</v>
      </c>
      <c r="L34" s="288">
        <v>162</v>
      </c>
      <c r="M34" s="284">
        <v>410</v>
      </c>
      <c r="N34" s="284">
        <v>1002</v>
      </c>
      <c r="O34" s="286">
        <v>8837</v>
      </c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</row>
    <row r="35" spans="1:50" s="293" customFormat="1" ht="23.25">
      <c r="A35" s="275"/>
      <c r="B35" s="284" t="s">
        <v>363</v>
      </c>
      <c r="C35" s="285">
        <v>187</v>
      </c>
      <c r="D35" s="284">
        <v>1230</v>
      </c>
      <c r="E35" s="284">
        <v>1001</v>
      </c>
      <c r="F35" s="284">
        <v>1061</v>
      </c>
      <c r="G35" s="284">
        <v>1481</v>
      </c>
      <c r="H35" s="284">
        <v>953</v>
      </c>
      <c r="I35" s="284">
        <v>1899</v>
      </c>
      <c r="J35" s="284">
        <v>1375</v>
      </c>
      <c r="K35" s="284">
        <v>1314</v>
      </c>
      <c r="L35" s="288">
        <v>1070</v>
      </c>
      <c r="M35" s="284">
        <v>1892</v>
      </c>
      <c r="N35" s="284">
        <v>805</v>
      </c>
      <c r="O35" s="286">
        <v>14268</v>
      </c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</row>
    <row r="36" spans="1:50" s="293" customFormat="1" ht="23.25">
      <c r="A36" s="275"/>
      <c r="B36" s="284" t="s">
        <v>364</v>
      </c>
      <c r="C36" s="287" t="s">
        <v>33</v>
      </c>
      <c r="D36" s="288" t="s">
        <v>33</v>
      </c>
      <c r="E36" s="288" t="s">
        <v>33</v>
      </c>
      <c r="F36" s="284">
        <v>3160</v>
      </c>
      <c r="G36" s="284">
        <v>1249</v>
      </c>
      <c r="H36" s="284">
        <v>920</v>
      </c>
      <c r="I36" s="284">
        <v>3940</v>
      </c>
      <c r="J36" s="284">
        <v>430</v>
      </c>
      <c r="K36" s="284">
        <v>610</v>
      </c>
      <c r="L36" s="288">
        <v>520</v>
      </c>
      <c r="M36" s="284">
        <v>985</v>
      </c>
      <c r="N36" s="284">
        <v>590</v>
      </c>
      <c r="O36" s="286">
        <v>12404</v>
      </c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</row>
    <row r="37" spans="1:50" s="293" customFormat="1" ht="23.25">
      <c r="A37" s="275"/>
      <c r="B37" s="284" t="s">
        <v>365</v>
      </c>
      <c r="C37" s="285">
        <v>1660</v>
      </c>
      <c r="D37" s="284">
        <v>243</v>
      </c>
      <c r="E37" s="284">
        <v>850</v>
      </c>
      <c r="F37" s="284">
        <v>428</v>
      </c>
      <c r="G37" s="284">
        <v>689</v>
      </c>
      <c r="H37" s="284">
        <v>530</v>
      </c>
      <c r="I37" s="284">
        <v>238</v>
      </c>
      <c r="J37" s="284">
        <v>790</v>
      </c>
      <c r="K37" s="284">
        <v>1571</v>
      </c>
      <c r="L37" s="288">
        <v>1300</v>
      </c>
      <c r="M37" s="284">
        <v>2251</v>
      </c>
      <c r="N37" s="284">
        <v>1555</v>
      </c>
      <c r="O37" s="286">
        <v>12105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</row>
    <row r="38" spans="1:50" s="293" customFormat="1" ht="23.25">
      <c r="A38" s="275"/>
      <c r="B38" s="284" t="s">
        <v>366</v>
      </c>
      <c r="C38" s="285">
        <v>36326</v>
      </c>
      <c r="D38" s="284">
        <v>24700</v>
      </c>
      <c r="E38" s="284">
        <v>24911</v>
      </c>
      <c r="F38" s="284">
        <v>13081</v>
      </c>
      <c r="G38" s="284">
        <v>13124</v>
      </c>
      <c r="H38" s="284">
        <v>5158</v>
      </c>
      <c r="I38" s="284">
        <v>9548</v>
      </c>
      <c r="J38" s="284">
        <v>7108</v>
      </c>
      <c r="K38" s="284">
        <v>7696</v>
      </c>
      <c r="L38" s="288">
        <v>10806</v>
      </c>
      <c r="M38" s="284">
        <v>4123</v>
      </c>
      <c r="N38" s="284">
        <v>8710</v>
      </c>
      <c r="O38" s="286">
        <v>165291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</row>
    <row r="39" spans="1:50" s="293" customFormat="1" ht="23.25">
      <c r="A39" s="275"/>
      <c r="B39" s="284" t="s">
        <v>367</v>
      </c>
      <c r="C39" s="287">
        <v>216</v>
      </c>
      <c r="D39" s="288">
        <v>235</v>
      </c>
      <c r="E39" s="288">
        <v>544</v>
      </c>
      <c r="F39" s="288">
        <v>120</v>
      </c>
      <c r="G39" s="288">
        <v>343</v>
      </c>
      <c r="H39" s="288">
        <v>498</v>
      </c>
      <c r="I39" s="284">
        <v>423</v>
      </c>
      <c r="J39" s="284">
        <v>1161</v>
      </c>
      <c r="K39" s="284">
        <v>232</v>
      </c>
      <c r="L39" s="288">
        <v>160</v>
      </c>
      <c r="M39" s="284">
        <v>3309</v>
      </c>
      <c r="N39" s="284">
        <v>784</v>
      </c>
      <c r="O39" s="286">
        <v>8025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</row>
    <row r="40" spans="1:50" s="293" customFormat="1" ht="23.25">
      <c r="A40" s="275"/>
      <c r="B40" s="284" t="s">
        <v>368</v>
      </c>
      <c r="C40" s="287">
        <v>2124</v>
      </c>
      <c r="D40" s="288">
        <v>3344</v>
      </c>
      <c r="E40" s="288">
        <v>2912</v>
      </c>
      <c r="F40" s="288">
        <v>1672</v>
      </c>
      <c r="G40" s="284">
        <v>4448</v>
      </c>
      <c r="H40" s="284">
        <v>2493</v>
      </c>
      <c r="I40" s="284">
        <v>2710</v>
      </c>
      <c r="J40" s="284">
        <v>2327</v>
      </c>
      <c r="K40" s="284">
        <v>6574</v>
      </c>
      <c r="L40" s="288">
        <v>1861</v>
      </c>
      <c r="M40" s="284">
        <v>3449</v>
      </c>
      <c r="N40" s="284">
        <v>3248</v>
      </c>
      <c r="O40" s="286">
        <v>37162</v>
      </c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</row>
    <row r="41" spans="1:50" s="293" customFormat="1" ht="23.25">
      <c r="A41" s="275"/>
      <c r="B41" s="284" t="s">
        <v>369</v>
      </c>
      <c r="C41" s="287">
        <v>34247</v>
      </c>
      <c r="D41" s="288">
        <v>4492</v>
      </c>
      <c r="E41" s="288">
        <v>17046</v>
      </c>
      <c r="F41" s="284">
        <v>11483</v>
      </c>
      <c r="G41" s="284">
        <v>37980</v>
      </c>
      <c r="H41" s="284">
        <v>21173</v>
      </c>
      <c r="I41" s="284">
        <v>5866</v>
      </c>
      <c r="J41" s="284">
        <v>7635</v>
      </c>
      <c r="K41" s="284">
        <v>9894</v>
      </c>
      <c r="L41" s="288">
        <v>6634</v>
      </c>
      <c r="M41" s="284">
        <v>18093</v>
      </c>
      <c r="N41" s="284">
        <v>9454</v>
      </c>
      <c r="O41" s="286">
        <v>183997</v>
      </c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</row>
    <row r="42" spans="1:50" s="293" customFormat="1" ht="23.25">
      <c r="A42" s="275"/>
      <c r="B42" s="284" t="s">
        <v>370</v>
      </c>
      <c r="C42" s="287">
        <v>802</v>
      </c>
      <c r="D42" s="288">
        <v>40</v>
      </c>
      <c r="E42" s="288">
        <v>1367</v>
      </c>
      <c r="F42" s="284">
        <v>1022</v>
      </c>
      <c r="G42" s="284">
        <v>993</v>
      </c>
      <c r="H42" s="284">
        <v>1172</v>
      </c>
      <c r="I42" s="284">
        <v>723</v>
      </c>
      <c r="J42" s="284">
        <v>728</v>
      </c>
      <c r="K42" s="284">
        <v>617</v>
      </c>
      <c r="L42" s="288">
        <v>1597</v>
      </c>
      <c r="M42" s="284">
        <v>597</v>
      </c>
      <c r="N42" s="284">
        <v>2066</v>
      </c>
      <c r="O42" s="286">
        <v>11724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</row>
    <row r="43" spans="1:50" s="293" customFormat="1" ht="23.25">
      <c r="A43" s="275"/>
      <c r="B43" s="284" t="s">
        <v>371</v>
      </c>
      <c r="C43" s="287">
        <v>125</v>
      </c>
      <c r="D43" s="288">
        <v>0</v>
      </c>
      <c r="E43" s="288">
        <v>1820</v>
      </c>
      <c r="F43" s="284">
        <v>11438</v>
      </c>
      <c r="G43" s="284">
        <v>200</v>
      </c>
      <c r="H43" s="284">
        <v>6000</v>
      </c>
      <c r="I43" s="284">
        <v>20</v>
      </c>
      <c r="J43" s="284">
        <v>4713</v>
      </c>
      <c r="K43" s="284">
        <v>200</v>
      </c>
      <c r="L43" s="288">
        <v>0</v>
      </c>
      <c r="M43" s="284">
        <v>5016</v>
      </c>
      <c r="N43" s="284">
        <v>2360</v>
      </c>
      <c r="O43" s="286">
        <v>31892</v>
      </c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</row>
    <row r="44" spans="1:50" s="293" customFormat="1" ht="23.25">
      <c r="A44" s="275"/>
      <c r="B44" s="284" t="s">
        <v>372</v>
      </c>
      <c r="C44" s="287">
        <v>31686</v>
      </c>
      <c r="D44" s="288">
        <v>18094</v>
      </c>
      <c r="E44" s="288">
        <v>48000</v>
      </c>
      <c r="F44" s="288">
        <v>10484</v>
      </c>
      <c r="G44" s="288">
        <v>4238</v>
      </c>
      <c r="H44" s="288">
        <v>7175</v>
      </c>
      <c r="I44" s="288">
        <v>4362</v>
      </c>
      <c r="J44" s="288">
        <v>12771</v>
      </c>
      <c r="K44" s="288">
        <v>6396</v>
      </c>
      <c r="L44" s="288">
        <v>10137</v>
      </c>
      <c r="M44" s="288">
        <v>11788</v>
      </c>
      <c r="N44" s="288">
        <v>4592</v>
      </c>
      <c r="O44" s="286">
        <v>169723</v>
      </c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</row>
    <row r="45" spans="1:50" s="293" customFormat="1" ht="23.25">
      <c r="A45" s="275"/>
      <c r="B45" s="284" t="s">
        <v>373</v>
      </c>
      <c r="C45" s="287">
        <v>3516</v>
      </c>
      <c r="D45" s="288">
        <v>1012</v>
      </c>
      <c r="E45" s="288">
        <v>1018</v>
      </c>
      <c r="F45" s="288">
        <v>627</v>
      </c>
      <c r="G45" s="288">
        <v>45</v>
      </c>
      <c r="H45" s="288">
        <v>730</v>
      </c>
      <c r="I45" s="288">
        <v>128</v>
      </c>
      <c r="J45" s="288">
        <v>1655</v>
      </c>
      <c r="K45" s="288">
        <v>50</v>
      </c>
      <c r="L45" s="288">
        <v>520</v>
      </c>
      <c r="M45" s="288">
        <v>819</v>
      </c>
      <c r="N45" s="288">
        <v>30</v>
      </c>
      <c r="O45" s="286">
        <v>10150</v>
      </c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</row>
    <row r="46" spans="1:50" s="293" customFormat="1" ht="23.25">
      <c r="A46" s="275"/>
      <c r="B46" s="284" t="s">
        <v>374</v>
      </c>
      <c r="C46" s="285">
        <v>5275</v>
      </c>
      <c r="D46" s="284">
        <v>13903</v>
      </c>
      <c r="E46" s="284">
        <v>12230</v>
      </c>
      <c r="F46" s="284">
        <v>7074</v>
      </c>
      <c r="G46" s="284">
        <v>4903</v>
      </c>
      <c r="H46" s="284">
        <v>5330</v>
      </c>
      <c r="I46" s="284">
        <v>2774</v>
      </c>
      <c r="J46" s="284">
        <v>2952</v>
      </c>
      <c r="K46" s="284">
        <v>4536</v>
      </c>
      <c r="L46" s="288">
        <v>2727</v>
      </c>
      <c r="M46" s="284">
        <v>2763</v>
      </c>
      <c r="N46" s="284">
        <v>1256</v>
      </c>
      <c r="O46" s="286">
        <v>65723</v>
      </c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</row>
    <row r="47" spans="1:50" s="293" customFormat="1" ht="23.25">
      <c r="A47" s="275"/>
      <c r="B47" s="284" t="s">
        <v>375</v>
      </c>
      <c r="C47" s="285">
        <v>5120</v>
      </c>
      <c r="D47" s="284">
        <v>6054</v>
      </c>
      <c r="E47" s="284">
        <v>4567</v>
      </c>
      <c r="F47" s="284">
        <v>2542</v>
      </c>
      <c r="G47" s="284">
        <v>2645</v>
      </c>
      <c r="H47" s="284">
        <v>3602</v>
      </c>
      <c r="I47" s="284">
        <v>3116</v>
      </c>
      <c r="J47" s="284">
        <v>5767</v>
      </c>
      <c r="K47" s="284">
        <v>2502</v>
      </c>
      <c r="L47" s="288">
        <v>2588</v>
      </c>
      <c r="M47" s="284">
        <v>8557</v>
      </c>
      <c r="N47" s="284">
        <v>6821</v>
      </c>
      <c r="O47" s="286">
        <v>53881</v>
      </c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</row>
    <row r="48" spans="1:50" s="293" customFormat="1" ht="23.25">
      <c r="A48" s="275"/>
      <c r="B48" s="284" t="s">
        <v>376</v>
      </c>
      <c r="C48" s="285">
        <v>1615</v>
      </c>
      <c r="D48" s="284">
        <v>2585</v>
      </c>
      <c r="E48" s="284">
        <v>3182</v>
      </c>
      <c r="F48" s="284">
        <v>1287</v>
      </c>
      <c r="G48" s="284">
        <v>2055</v>
      </c>
      <c r="H48" s="284">
        <v>602</v>
      </c>
      <c r="I48" s="284">
        <v>1156</v>
      </c>
      <c r="J48" s="284">
        <v>1221</v>
      </c>
      <c r="K48" s="284">
        <v>1507</v>
      </c>
      <c r="L48" s="288">
        <v>3343</v>
      </c>
      <c r="M48" s="284">
        <v>4638</v>
      </c>
      <c r="N48" s="284">
        <v>1940</v>
      </c>
      <c r="O48" s="286">
        <v>25131</v>
      </c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</row>
    <row r="49" spans="1:50" s="293" customFormat="1" ht="23.25">
      <c r="A49" s="275"/>
      <c r="B49" s="284" t="s">
        <v>377</v>
      </c>
      <c r="C49" s="287">
        <v>287</v>
      </c>
      <c r="D49" s="288">
        <v>0</v>
      </c>
      <c r="E49" s="288">
        <v>20</v>
      </c>
      <c r="F49" s="288">
        <v>198</v>
      </c>
      <c r="G49" s="288">
        <v>50</v>
      </c>
      <c r="H49" s="288">
        <v>154</v>
      </c>
      <c r="I49" s="288">
        <v>20</v>
      </c>
      <c r="J49" s="288">
        <v>80</v>
      </c>
      <c r="K49" s="288">
        <v>0</v>
      </c>
      <c r="L49" s="288">
        <v>180</v>
      </c>
      <c r="M49" s="288">
        <v>385</v>
      </c>
      <c r="N49" s="288">
        <v>10</v>
      </c>
      <c r="O49" s="286">
        <v>1384</v>
      </c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</row>
    <row r="50" spans="1:50" s="293" customFormat="1" ht="23.25">
      <c r="A50" s="275"/>
      <c r="B50" s="284" t="s">
        <v>378</v>
      </c>
      <c r="C50" s="287">
        <v>485</v>
      </c>
      <c r="D50" s="288">
        <v>520</v>
      </c>
      <c r="E50" s="288">
        <v>840</v>
      </c>
      <c r="F50" s="288">
        <v>240</v>
      </c>
      <c r="G50" s="288">
        <v>700</v>
      </c>
      <c r="H50" s="288">
        <v>663</v>
      </c>
      <c r="I50" s="288">
        <v>182</v>
      </c>
      <c r="J50" s="288">
        <v>333</v>
      </c>
      <c r="K50" s="288">
        <v>584</v>
      </c>
      <c r="L50" s="288">
        <v>1851</v>
      </c>
      <c r="M50" s="288">
        <v>2586</v>
      </c>
      <c r="N50" s="288">
        <v>1335</v>
      </c>
      <c r="O50" s="286">
        <v>10319</v>
      </c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</row>
    <row r="51" spans="1:50" s="293" customFormat="1" ht="51.75" customHeight="1">
      <c r="A51" s="282"/>
      <c r="B51" s="295" t="s">
        <v>379</v>
      </c>
      <c r="C51" s="291">
        <v>156302</v>
      </c>
      <c r="D51" s="291">
        <v>90881</v>
      </c>
      <c r="E51" s="291">
        <v>157472</v>
      </c>
      <c r="F51" s="291">
        <v>85936</v>
      </c>
      <c r="G51" s="291">
        <v>93864</v>
      </c>
      <c r="H51" s="291">
        <v>69808</v>
      </c>
      <c r="I51" s="291">
        <v>50555</v>
      </c>
      <c r="J51" s="291">
        <v>68358</v>
      </c>
      <c r="K51" s="291">
        <v>54779</v>
      </c>
      <c r="L51" s="291">
        <v>50788</v>
      </c>
      <c r="M51" s="291">
        <v>98141</v>
      </c>
      <c r="N51" s="291">
        <v>60091</v>
      </c>
      <c r="O51" s="291">
        <v>1036975</v>
      </c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</row>
    <row r="52" spans="1:50" s="293" customFormat="1" ht="26.25">
      <c r="A52" s="294" t="s">
        <v>82</v>
      </c>
      <c r="B52" s="296" t="s">
        <v>380</v>
      </c>
      <c r="C52" s="287" t="s">
        <v>83</v>
      </c>
      <c r="D52" s="288" t="s">
        <v>83</v>
      </c>
      <c r="E52" s="288" t="s">
        <v>83</v>
      </c>
      <c r="F52" s="288" t="s">
        <v>83</v>
      </c>
      <c r="G52" s="288" t="s">
        <v>83</v>
      </c>
      <c r="H52" s="288" t="s">
        <v>83</v>
      </c>
      <c r="I52" s="288" t="s">
        <v>83</v>
      </c>
      <c r="J52" s="288" t="s">
        <v>83</v>
      </c>
      <c r="K52" s="288" t="s">
        <v>83</v>
      </c>
      <c r="L52" s="288" t="s">
        <v>83</v>
      </c>
      <c r="M52" s="288" t="s">
        <v>83</v>
      </c>
      <c r="N52" s="288" t="s">
        <v>83</v>
      </c>
      <c r="O52" s="297" t="s">
        <v>33</v>
      </c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</row>
    <row r="53" spans="1:50" s="293" customFormat="1" ht="26.25">
      <c r="A53" s="294" t="s">
        <v>381</v>
      </c>
      <c r="B53" s="296" t="s">
        <v>382</v>
      </c>
      <c r="C53" s="287">
        <v>0</v>
      </c>
      <c r="D53" s="288">
        <v>20</v>
      </c>
      <c r="E53" s="284">
        <v>0</v>
      </c>
      <c r="F53" s="284">
        <v>0</v>
      </c>
      <c r="G53" s="284">
        <v>0</v>
      </c>
      <c r="H53" s="284">
        <v>0</v>
      </c>
      <c r="I53" s="284">
        <v>0</v>
      </c>
      <c r="J53" s="284">
        <v>0</v>
      </c>
      <c r="K53" s="284">
        <v>0</v>
      </c>
      <c r="L53" s="284">
        <v>0</v>
      </c>
      <c r="M53" s="284">
        <v>0</v>
      </c>
      <c r="N53" s="284">
        <v>0</v>
      </c>
      <c r="O53" s="286">
        <v>20</v>
      </c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</row>
    <row r="54" spans="1:50" s="293" customFormat="1" ht="25.5">
      <c r="A54" s="276"/>
      <c r="B54" s="296" t="s">
        <v>383</v>
      </c>
      <c r="C54" s="287">
        <v>97</v>
      </c>
      <c r="D54" s="288">
        <v>0</v>
      </c>
      <c r="E54" s="284">
        <v>0</v>
      </c>
      <c r="F54" s="288" t="s">
        <v>33</v>
      </c>
      <c r="G54" s="288" t="s">
        <v>33</v>
      </c>
      <c r="H54" s="288" t="s">
        <v>33</v>
      </c>
      <c r="I54" s="288" t="s">
        <v>33</v>
      </c>
      <c r="J54" s="288" t="s">
        <v>33</v>
      </c>
      <c r="K54" s="288" t="s">
        <v>33</v>
      </c>
      <c r="L54" s="288" t="s">
        <v>33</v>
      </c>
      <c r="M54" s="288" t="s">
        <v>33</v>
      </c>
      <c r="N54" s="288" t="s">
        <v>33</v>
      </c>
      <c r="O54" s="286">
        <v>97</v>
      </c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</row>
    <row r="55" spans="1:50" s="293" customFormat="1" ht="23.25">
      <c r="A55" s="282"/>
      <c r="B55" s="296" t="s">
        <v>384</v>
      </c>
      <c r="C55" s="287">
        <v>0</v>
      </c>
      <c r="D55" s="288">
        <v>100</v>
      </c>
      <c r="E55" s="284">
        <v>80</v>
      </c>
      <c r="F55" s="284">
        <v>0</v>
      </c>
      <c r="G55" s="284">
        <v>0</v>
      </c>
      <c r="H55" s="284">
        <v>0</v>
      </c>
      <c r="I55" s="284">
        <v>0</v>
      </c>
      <c r="J55" s="284">
        <v>0</v>
      </c>
      <c r="K55" s="284">
        <v>20</v>
      </c>
      <c r="L55" s="284">
        <v>0</v>
      </c>
      <c r="M55" s="284">
        <v>0</v>
      </c>
      <c r="N55" s="284">
        <v>0</v>
      </c>
      <c r="O55" s="286">
        <v>200</v>
      </c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</row>
    <row r="56" spans="1:50" s="293" customFormat="1" ht="23.25">
      <c r="A56" s="282"/>
      <c r="B56" s="296" t="s">
        <v>385</v>
      </c>
      <c r="C56" s="287" t="s">
        <v>83</v>
      </c>
      <c r="D56" s="288" t="s">
        <v>83</v>
      </c>
      <c r="E56" s="288" t="s">
        <v>83</v>
      </c>
      <c r="F56" s="288">
        <v>0</v>
      </c>
      <c r="G56" s="288">
        <v>0</v>
      </c>
      <c r="H56" s="288">
        <v>0</v>
      </c>
      <c r="I56" s="288">
        <v>0</v>
      </c>
      <c r="J56" s="288">
        <v>0</v>
      </c>
      <c r="K56" s="288">
        <v>0</v>
      </c>
      <c r="L56" s="288">
        <v>0</v>
      </c>
      <c r="M56" s="288">
        <v>0</v>
      </c>
      <c r="N56" s="288">
        <v>0</v>
      </c>
      <c r="O56" s="286">
        <v>0</v>
      </c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</row>
    <row r="57" spans="1:50" s="293" customFormat="1" ht="23.25">
      <c r="A57" s="282"/>
      <c r="B57" s="296" t="s">
        <v>386</v>
      </c>
      <c r="C57" s="287">
        <v>10</v>
      </c>
      <c r="D57" s="288">
        <v>30</v>
      </c>
      <c r="E57" s="284">
        <v>0</v>
      </c>
      <c r="F57" s="284">
        <v>0</v>
      </c>
      <c r="G57" s="284">
        <v>0</v>
      </c>
      <c r="H57" s="284">
        <v>50</v>
      </c>
      <c r="I57" s="284">
        <v>0</v>
      </c>
      <c r="J57" s="284">
        <v>150</v>
      </c>
      <c r="K57" s="284">
        <v>0</v>
      </c>
      <c r="L57" s="284">
        <v>0</v>
      </c>
      <c r="M57" s="284">
        <v>0</v>
      </c>
      <c r="N57" s="284">
        <v>10</v>
      </c>
      <c r="O57" s="286">
        <v>250</v>
      </c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</row>
    <row r="58" spans="1:50" s="293" customFormat="1" ht="23.25">
      <c r="A58" s="282"/>
      <c r="B58" s="296" t="s">
        <v>387</v>
      </c>
      <c r="C58" s="287">
        <v>60</v>
      </c>
      <c r="D58" s="288">
        <v>27</v>
      </c>
      <c r="E58" s="284">
        <v>90</v>
      </c>
      <c r="F58" s="284">
        <v>27</v>
      </c>
      <c r="G58" s="284">
        <v>39</v>
      </c>
      <c r="H58" s="284">
        <v>3</v>
      </c>
      <c r="I58" s="284">
        <v>0</v>
      </c>
      <c r="J58" s="284">
        <v>20</v>
      </c>
      <c r="K58" s="284">
        <v>58</v>
      </c>
      <c r="L58" s="284">
        <v>3</v>
      </c>
      <c r="M58" s="284">
        <v>0</v>
      </c>
      <c r="N58" s="284">
        <v>5</v>
      </c>
      <c r="O58" s="286">
        <v>332</v>
      </c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</row>
    <row r="59" spans="1:50" s="293" customFormat="1" ht="23.25">
      <c r="A59" s="282"/>
      <c r="B59" s="296" t="s">
        <v>388</v>
      </c>
      <c r="C59" s="287">
        <v>6</v>
      </c>
      <c r="D59" s="288">
        <v>0</v>
      </c>
      <c r="E59" s="284">
        <v>0</v>
      </c>
      <c r="F59" s="284">
        <v>20</v>
      </c>
      <c r="G59" s="284">
        <v>0</v>
      </c>
      <c r="H59" s="284">
        <v>0</v>
      </c>
      <c r="I59" s="284">
        <v>0</v>
      </c>
      <c r="J59" s="284">
        <v>5</v>
      </c>
      <c r="K59" s="284">
        <v>5</v>
      </c>
      <c r="L59" s="284">
        <v>15</v>
      </c>
      <c r="M59" s="284">
        <v>15</v>
      </c>
      <c r="N59" s="284">
        <v>0</v>
      </c>
      <c r="O59" s="286">
        <v>66</v>
      </c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</row>
    <row r="60" spans="1:50" s="293" customFormat="1" ht="23.25">
      <c r="A60" s="282"/>
      <c r="B60" s="296" t="s">
        <v>389</v>
      </c>
      <c r="C60" s="287" t="s">
        <v>33</v>
      </c>
      <c r="D60" s="288" t="s">
        <v>33</v>
      </c>
      <c r="E60" s="288" t="s">
        <v>33</v>
      </c>
      <c r="F60" s="284">
        <v>95</v>
      </c>
      <c r="G60" s="284">
        <v>200</v>
      </c>
      <c r="H60" s="284">
        <v>0</v>
      </c>
      <c r="I60" s="284">
        <v>25</v>
      </c>
      <c r="J60" s="284">
        <v>220</v>
      </c>
      <c r="K60" s="284">
        <v>100</v>
      </c>
      <c r="L60" s="284">
        <v>10</v>
      </c>
      <c r="M60" s="284">
        <v>90</v>
      </c>
      <c r="N60" s="284">
        <v>20</v>
      </c>
      <c r="O60" s="286">
        <v>760</v>
      </c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</row>
    <row r="61" spans="1:50" s="293" customFormat="1" ht="23.25">
      <c r="A61" s="282"/>
      <c r="B61" s="296" t="s">
        <v>390</v>
      </c>
      <c r="C61" s="287">
        <v>0</v>
      </c>
      <c r="D61" s="288">
        <v>5</v>
      </c>
      <c r="E61" s="284">
        <v>0</v>
      </c>
      <c r="F61" s="284">
        <v>6</v>
      </c>
      <c r="G61" s="284">
        <v>6</v>
      </c>
      <c r="H61" s="284">
        <v>3</v>
      </c>
      <c r="I61" s="284">
        <v>15</v>
      </c>
      <c r="J61" s="284">
        <v>10</v>
      </c>
      <c r="K61" s="284">
        <v>0</v>
      </c>
      <c r="L61" s="284">
        <v>0</v>
      </c>
      <c r="M61" s="284">
        <v>0</v>
      </c>
      <c r="N61" s="284">
        <v>0</v>
      </c>
      <c r="O61" s="286">
        <v>45</v>
      </c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</row>
    <row r="62" spans="1:50" s="293" customFormat="1" ht="23.25">
      <c r="A62" s="282"/>
      <c r="B62" s="296" t="s">
        <v>391</v>
      </c>
      <c r="C62" s="287">
        <v>0</v>
      </c>
      <c r="D62" s="288">
        <v>25</v>
      </c>
      <c r="E62" s="284">
        <v>60</v>
      </c>
      <c r="F62" s="284">
        <v>0</v>
      </c>
      <c r="G62" s="284">
        <v>30</v>
      </c>
      <c r="H62" s="284">
        <v>60</v>
      </c>
      <c r="I62" s="284">
        <v>40</v>
      </c>
      <c r="J62" s="284">
        <v>60</v>
      </c>
      <c r="K62" s="284">
        <v>0</v>
      </c>
      <c r="L62" s="284">
        <v>62</v>
      </c>
      <c r="M62" s="284">
        <v>100</v>
      </c>
      <c r="N62" s="284">
        <v>0</v>
      </c>
      <c r="O62" s="286">
        <v>437</v>
      </c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</row>
    <row r="63" spans="1:50" s="293" customFormat="1" ht="23.25">
      <c r="A63" s="282"/>
      <c r="B63" s="296" t="s">
        <v>392</v>
      </c>
      <c r="C63" s="287">
        <v>0</v>
      </c>
      <c r="D63" s="288">
        <v>0</v>
      </c>
      <c r="E63" s="288">
        <v>0</v>
      </c>
      <c r="F63" s="288">
        <v>0</v>
      </c>
      <c r="G63" s="288">
        <v>10</v>
      </c>
      <c r="H63" s="288">
        <v>10</v>
      </c>
      <c r="I63" s="284">
        <v>70</v>
      </c>
      <c r="J63" s="284">
        <v>25</v>
      </c>
      <c r="K63" s="284">
        <v>55</v>
      </c>
      <c r="L63" s="284">
        <v>0</v>
      </c>
      <c r="M63" s="284">
        <v>30</v>
      </c>
      <c r="N63" s="284">
        <v>20</v>
      </c>
      <c r="O63" s="286">
        <v>220</v>
      </c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</row>
    <row r="64" spans="1:50" s="293" customFormat="1" ht="23.25">
      <c r="A64" s="282"/>
      <c r="B64" s="296" t="s">
        <v>393</v>
      </c>
      <c r="C64" s="287">
        <v>50</v>
      </c>
      <c r="D64" s="288">
        <v>0</v>
      </c>
      <c r="E64" s="288">
        <v>0</v>
      </c>
      <c r="F64" s="288">
        <v>0</v>
      </c>
      <c r="G64" s="284">
        <v>275</v>
      </c>
      <c r="H64" s="284">
        <v>35</v>
      </c>
      <c r="I64" s="284">
        <v>0</v>
      </c>
      <c r="J64" s="284">
        <v>395</v>
      </c>
      <c r="K64" s="284">
        <v>874</v>
      </c>
      <c r="L64" s="284">
        <v>425</v>
      </c>
      <c r="M64" s="284">
        <v>138</v>
      </c>
      <c r="N64" s="284">
        <v>0</v>
      </c>
      <c r="O64" s="286">
        <v>2192</v>
      </c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</row>
    <row r="65" spans="1:50" s="293" customFormat="1" ht="23.25">
      <c r="A65" s="282"/>
      <c r="B65" s="296" t="s">
        <v>394</v>
      </c>
      <c r="C65" s="287">
        <v>75</v>
      </c>
      <c r="D65" s="288">
        <v>0</v>
      </c>
      <c r="E65" s="284">
        <v>160</v>
      </c>
      <c r="F65" s="284">
        <v>0</v>
      </c>
      <c r="G65" s="284">
        <v>20</v>
      </c>
      <c r="H65" s="284">
        <v>0</v>
      </c>
      <c r="I65" s="284">
        <v>0</v>
      </c>
      <c r="J65" s="284">
        <v>30</v>
      </c>
      <c r="K65" s="284">
        <v>70</v>
      </c>
      <c r="L65" s="284">
        <v>0</v>
      </c>
      <c r="M65" s="284">
        <v>10</v>
      </c>
      <c r="N65" s="284">
        <v>70</v>
      </c>
      <c r="O65" s="286">
        <v>435</v>
      </c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</row>
    <row r="66" spans="1:50" s="293" customFormat="1" ht="23.25">
      <c r="A66" s="282"/>
      <c r="B66" s="296" t="s">
        <v>395</v>
      </c>
      <c r="C66" s="287" t="s">
        <v>83</v>
      </c>
      <c r="D66" s="288" t="s">
        <v>83</v>
      </c>
      <c r="E66" s="288" t="s">
        <v>33</v>
      </c>
      <c r="F66" s="288">
        <v>0</v>
      </c>
      <c r="G66" s="288">
        <v>0</v>
      </c>
      <c r="H66" s="288">
        <v>0</v>
      </c>
      <c r="I66" s="288">
        <v>0</v>
      </c>
      <c r="J66" s="288">
        <v>0</v>
      </c>
      <c r="K66" s="288">
        <v>0</v>
      </c>
      <c r="L66" s="288">
        <v>10</v>
      </c>
      <c r="M66" s="288">
        <v>0</v>
      </c>
      <c r="N66" s="288">
        <v>0</v>
      </c>
      <c r="O66" s="286">
        <v>10</v>
      </c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</row>
    <row r="67" spans="1:50" s="293" customFormat="1" ht="23.25">
      <c r="A67" s="282"/>
      <c r="B67" s="296" t="s">
        <v>396</v>
      </c>
      <c r="C67" s="287" t="s">
        <v>83</v>
      </c>
      <c r="D67" s="288" t="s">
        <v>83</v>
      </c>
      <c r="E67" s="288" t="s">
        <v>83</v>
      </c>
      <c r="F67" s="288" t="s">
        <v>83</v>
      </c>
      <c r="G67" s="288" t="s">
        <v>83</v>
      </c>
      <c r="H67" s="288" t="s">
        <v>83</v>
      </c>
      <c r="I67" s="288" t="s">
        <v>83</v>
      </c>
      <c r="J67" s="288" t="s">
        <v>83</v>
      </c>
      <c r="K67" s="288" t="s">
        <v>83</v>
      </c>
      <c r="L67" s="288" t="s">
        <v>83</v>
      </c>
      <c r="M67" s="288" t="s">
        <v>83</v>
      </c>
      <c r="N67" s="288" t="s">
        <v>83</v>
      </c>
      <c r="O67" s="297" t="s">
        <v>33</v>
      </c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</row>
    <row r="68" spans="1:50" s="293" customFormat="1" ht="23.25">
      <c r="A68" s="282"/>
      <c r="B68" s="296" t="s">
        <v>397</v>
      </c>
      <c r="C68" s="287">
        <v>0</v>
      </c>
      <c r="D68" s="288">
        <v>15</v>
      </c>
      <c r="E68" s="284">
        <v>15</v>
      </c>
      <c r="F68" s="284">
        <v>10</v>
      </c>
      <c r="G68" s="284">
        <v>10</v>
      </c>
      <c r="H68" s="284">
        <v>0</v>
      </c>
      <c r="I68" s="284">
        <v>20</v>
      </c>
      <c r="J68" s="284">
        <v>40</v>
      </c>
      <c r="K68" s="284">
        <v>20</v>
      </c>
      <c r="L68" s="284">
        <v>30</v>
      </c>
      <c r="M68" s="284">
        <v>730</v>
      </c>
      <c r="N68" s="284">
        <v>0</v>
      </c>
      <c r="O68" s="286">
        <v>890</v>
      </c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</row>
    <row r="69" spans="1:50" s="293" customFormat="1" ht="23.25">
      <c r="A69" s="282"/>
      <c r="B69" s="296" t="s">
        <v>398</v>
      </c>
      <c r="C69" s="287" t="s">
        <v>83</v>
      </c>
      <c r="D69" s="288" t="s">
        <v>83</v>
      </c>
      <c r="E69" s="288" t="s">
        <v>83</v>
      </c>
      <c r="F69" s="288">
        <v>0</v>
      </c>
      <c r="G69" s="288">
        <v>0</v>
      </c>
      <c r="H69" s="288">
        <v>23</v>
      </c>
      <c r="I69" s="288">
        <v>0</v>
      </c>
      <c r="J69" s="288">
        <v>0</v>
      </c>
      <c r="K69" s="288">
        <v>0</v>
      </c>
      <c r="L69" s="288">
        <v>0</v>
      </c>
      <c r="M69" s="288">
        <v>0</v>
      </c>
      <c r="N69" s="288">
        <v>0</v>
      </c>
      <c r="O69" s="286">
        <v>23</v>
      </c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</row>
    <row r="70" spans="1:50" s="293" customFormat="1" ht="23.25">
      <c r="A70" s="282"/>
      <c r="B70" s="296" t="s">
        <v>399</v>
      </c>
      <c r="C70" s="287">
        <v>70</v>
      </c>
      <c r="D70" s="288">
        <v>695</v>
      </c>
      <c r="E70" s="284">
        <v>206</v>
      </c>
      <c r="F70" s="284">
        <v>445</v>
      </c>
      <c r="G70" s="284">
        <v>5</v>
      </c>
      <c r="H70" s="284">
        <v>30</v>
      </c>
      <c r="I70" s="284">
        <v>0</v>
      </c>
      <c r="J70" s="284">
        <v>40</v>
      </c>
      <c r="K70" s="284">
        <v>60</v>
      </c>
      <c r="L70" s="284">
        <v>115</v>
      </c>
      <c r="M70" s="284">
        <v>15</v>
      </c>
      <c r="N70" s="284">
        <v>0</v>
      </c>
      <c r="O70" s="286">
        <v>1681</v>
      </c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</row>
    <row r="71" spans="1:50" s="293" customFormat="1" ht="23.25">
      <c r="A71" s="282"/>
      <c r="B71" s="296" t="s">
        <v>400</v>
      </c>
      <c r="C71" s="287">
        <v>10</v>
      </c>
      <c r="D71" s="288">
        <v>10</v>
      </c>
      <c r="E71" s="284">
        <v>0</v>
      </c>
      <c r="F71" s="284">
        <v>0</v>
      </c>
      <c r="G71" s="284">
        <v>0</v>
      </c>
      <c r="H71" s="284">
        <v>173</v>
      </c>
      <c r="I71" s="284">
        <v>222</v>
      </c>
      <c r="J71" s="284">
        <v>130</v>
      </c>
      <c r="K71" s="284">
        <v>0</v>
      </c>
      <c r="L71" s="284">
        <v>0</v>
      </c>
      <c r="M71" s="284">
        <v>120</v>
      </c>
      <c r="N71" s="284">
        <v>55</v>
      </c>
      <c r="O71" s="286">
        <v>720</v>
      </c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</row>
    <row r="72" spans="1:50" s="293" customFormat="1" ht="23.25">
      <c r="A72" s="282"/>
      <c r="B72" s="296" t="s">
        <v>401</v>
      </c>
      <c r="C72" s="287">
        <v>20</v>
      </c>
      <c r="D72" s="288">
        <v>10</v>
      </c>
      <c r="E72" s="284">
        <v>0</v>
      </c>
      <c r="F72" s="284">
        <v>0</v>
      </c>
      <c r="G72" s="284">
        <v>12</v>
      </c>
      <c r="H72" s="284">
        <v>0</v>
      </c>
      <c r="I72" s="284">
        <v>0</v>
      </c>
      <c r="J72" s="284">
        <v>0</v>
      </c>
      <c r="K72" s="284">
        <v>20</v>
      </c>
      <c r="L72" s="284">
        <v>30</v>
      </c>
      <c r="M72" s="284">
        <v>25</v>
      </c>
      <c r="N72" s="284">
        <v>15</v>
      </c>
      <c r="O72" s="286">
        <v>132</v>
      </c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</row>
    <row r="73" spans="1:50" s="293" customFormat="1" ht="23.25">
      <c r="A73" s="282"/>
      <c r="B73" s="296" t="s">
        <v>402</v>
      </c>
      <c r="C73" s="287">
        <v>0</v>
      </c>
      <c r="D73" s="288">
        <v>0</v>
      </c>
      <c r="E73" s="284">
        <v>0</v>
      </c>
      <c r="F73" s="284">
        <v>0</v>
      </c>
      <c r="G73" s="284">
        <v>0</v>
      </c>
      <c r="H73" s="284">
        <v>0</v>
      </c>
      <c r="I73" s="284">
        <v>0</v>
      </c>
      <c r="J73" s="284">
        <v>0</v>
      </c>
      <c r="K73" s="284">
        <v>0</v>
      </c>
      <c r="L73" s="284">
        <v>0</v>
      </c>
      <c r="M73" s="284">
        <v>0</v>
      </c>
      <c r="N73" s="284">
        <v>0</v>
      </c>
      <c r="O73" s="286">
        <v>0</v>
      </c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</row>
    <row r="74" spans="1:50" s="293" customFormat="1" ht="23.25">
      <c r="A74" s="282"/>
      <c r="B74" s="296" t="s">
        <v>403</v>
      </c>
      <c r="C74" s="287">
        <v>0</v>
      </c>
      <c r="D74" s="288">
        <v>0</v>
      </c>
      <c r="E74" s="284">
        <v>0</v>
      </c>
      <c r="F74" s="284">
        <v>20</v>
      </c>
      <c r="G74" s="284">
        <v>76</v>
      </c>
      <c r="H74" s="284">
        <v>34</v>
      </c>
      <c r="I74" s="284">
        <v>0</v>
      </c>
      <c r="J74" s="284">
        <v>50</v>
      </c>
      <c r="K74" s="284">
        <v>0</v>
      </c>
      <c r="L74" s="284">
        <v>50</v>
      </c>
      <c r="M74" s="284">
        <v>10</v>
      </c>
      <c r="N74" s="284">
        <v>10</v>
      </c>
      <c r="O74" s="286">
        <v>250</v>
      </c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</row>
    <row r="75" spans="1:50" s="293" customFormat="1" ht="51.75" customHeight="1">
      <c r="A75" s="282"/>
      <c r="B75" s="295" t="s">
        <v>404</v>
      </c>
      <c r="C75" s="291">
        <v>398</v>
      </c>
      <c r="D75" s="291">
        <v>937</v>
      </c>
      <c r="E75" s="291">
        <v>611</v>
      </c>
      <c r="F75" s="291">
        <v>623</v>
      </c>
      <c r="G75" s="291">
        <v>683</v>
      </c>
      <c r="H75" s="291">
        <v>421</v>
      </c>
      <c r="I75" s="291">
        <v>392</v>
      </c>
      <c r="J75" s="291">
        <v>1175</v>
      </c>
      <c r="K75" s="291">
        <v>1282</v>
      </c>
      <c r="L75" s="291">
        <v>750</v>
      </c>
      <c r="M75" s="291">
        <v>1283</v>
      </c>
      <c r="N75" s="291">
        <v>205</v>
      </c>
      <c r="O75" s="291">
        <v>8760</v>
      </c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</row>
    <row r="76" spans="1:50" s="293" customFormat="1" ht="26.25">
      <c r="A76" s="294" t="s">
        <v>84</v>
      </c>
      <c r="B76" s="284" t="s">
        <v>405</v>
      </c>
      <c r="C76" s="287">
        <v>258</v>
      </c>
      <c r="D76" s="287">
        <v>36</v>
      </c>
      <c r="E76" s="288">
        <v>171</v>
      </c>
      <c r="F76" s="288">
        <v>135</v>
      </c>
      <c r="G76" s="288">
        <v>131</v>
      </c>
      <c r="H76" s="288">
        <v>107</v>
      </c>
      <c r="I76" s="288">
        <v>56</v>
      </c>
      <c r="J76" s="288">
        <v>65</v>
      </c>
      <c r="K76" s="288">
        <v>77</v>
      </c>
      <c r="L76" s="288">
        <v>86</v>
      </c>
      <c r="M76" s="288">
        <v>65</v>
      </c>
      <c r="N76" s="288">
        <v>37</v>
      </c>
      <c r="O76" s="286">
        <v>1224</v>
      </c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</row>
    <row r="77" spans="1:50" s="293" customFormat="1" ht="23.25">
      <c r="A77" s="275"/>
      <c r="B77" s="284" t="s">
        <v>406</v>
      </c>
      <c r="C77" s="287">
        <v>0</v>
      </c>
      <c r="D77" s="287">
        <v>0</v>
      </c>
      <c r="E77" s="288">
        <v>0</v>
      </c>
      <c r="F77" s="288">
        <v>0</v>
      </c>
      <c r="G77" s="288">
        <v>0</v>
      </c>
      <c r="H77" s="288">
        <v>0</v>
      </c>
      <c r="I77" s="288">
        <v>0</v>
      </c>
      <c r="J77" s="288">
        <v>0</v>
      </c>
      <c r="K77" s="288">
        <v>0</v>
      </c>
      <c r="L77" s="288">
        <v>0</v>
      </c>
      <c r="M77" s="288">
        <v>0</v>
      </c>
      <c r="N77" s="288">
        <v>0</v>
      </c>
      <c r="O77" s="286">
        <v>0</v>
      </c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</row>
    <row r="78" spans="1:50" s="293" customFormat="1" ht="23.25">
      <c r="A78" s="275"/>
      <c r="B78" s="284" t="s">
        <v>407</v>
      </c>
      <c r="C78" s="287">
        <v>195</v>
      </c>
      <c r="D78" s="287">
        <v>196</v>
      </c>
      <c r="E78" s="288">
        <v>242</v>
      </c>
      <c r="F78" s="288">
        <v>222</v>
      </c>
      <c r="G78" s="288">
        <v>99</v>
      </c>
      <c r="H78" s="288">
        <v>22</v>
      </c>
      <c r="I78" s="288">
        <v>2</v>
      </c>
      <c r="J78" s="288">
        <v>26</v>
      </c>
      <c r="K78" s="288">
        <v>1</v>
      </c>
      <c r="L78" s="288">
        <v>1</v>
      </c>
      <c r="M78" s="288">
        <v>1</v>
      </c>
      <c r="N78" s="288">
        <v>1</v>
      </c>
      <c r="O78" s="286">
        <v>1008</v>
      </c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</row>
    <row r="79" spans="1:50" s="293" customFormat="1" ht="23.25">
      <c r="A79" s="275"/>
      <c r="B79" s="284" t="s">
        <v>408</v>
      </c>
      <c r="C79" s="287">
        <v>0</v>
      </c>
      <c r="D79" s="287">
        <v>0</v>
      </c>
      <c r="E79" s="288">
        <v>0</v>
      </c>
      <c r="F79" s="288">
        <v>0</v>
      </c>
      <c r="G79" s="288">
        <v>0</v>
      </c>
      <c r="H79" s="288">
        <v>0</v>
      </c>
      <c r="I79" s="288">
        <v>0</v>
      </c>
      <c r="J79" s="288">
        <v>0</v>
      </c>
      <c r="K79" s="288">
        <v>0</v>
      </c>
      <c r="L79" s="288">
        <v>0</v>
      </c>
      <c r="M79" s="288">
        <v>0</v>
      </c>
      <c r="N79" s="288">
        <v>0</v>
      </c>
      <c r="O79" s="286">
        <v>0</v>
      </c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</row>
    <row r="80" spans="1:50" s="293" customFormat="1" ht="23.25">
      <c r="A80" s="275"/>
      <c r="B80" s="284" t="s">
        <v>409</v>
      </c>
      <c r="C80" s="287">
        <v>0</v>
      </c>
      <c r="D80" s="287">
        <v>273</v>
      </c>
      <c r="E80" s="288">
        <v>82</v>
      </c>
      <c r="F80" s="288">
        <v>212</v>
      </c>
      <c r="G80" s="288">
        <v>0</v>
      </c>
      <c r="H80" s="288">
        <v>52</v>
      </c>
      <c r="I80" s="288">
        <v>0</v>
      </c>
      <c r="J80" s="288">
        <v>79</v>
      </c>
      <c r="K80" s="288">
        <v>80</v>
      </c>
      <c r="L80" s="288">
        <v>10</v>
      </c>
      <c r="M80" s="288">
        <v>13</v>
      </c>
      <c r="N80" s="288">
        <v>6</v>
      </c>
      <c r="O80" s="286">
        <v>807</v>
      </c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</row>
    <row r="81" spans="1:50" s="293" customFormat="1" ht="23.25">
      <c r="A81" s="275"/>
      <c r="B81" s="284" t="s">
        <v>410</v>
      </c>
      <c r="C81" s="287">
        <v>0</v>
      </c>
      <c r="D81" s="287">
        <v>0</v>
      </c>
      <c r="E81" s="288">
        <v>0</v>
      </c>
      <c r="F81" s="288">
        <v>0</v>
      </c>
      <c r="G81" s="288">
        <v>0</v>
      </c>
      <c r="H81" s="288">
        <v>2</v>
      </c>
      <c r="I81" s="288">
        <v>0</v>
      </c>
      <c r="J81" s="288">
        <v>0</v>
      </c>
      <c r="K81" s="288">
        <v>0</v>
      </c>
      <c r="L81" s="288">
        <v>0</v>
      </c>
      <c r="M81" s="288">
        <v>2</v>
      </c>
      <c r="N81" s="288">
        <v>0</v>
      </c>
      <c r="O81" s="286">
        <v>4</v>
      </c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</row>
    <row r="82" spans="1:50" s="293" customFormat="1" ht="23.25">
      <c r="A82" s="275"/>
      <c r="B82" s="284" t="s">
        <v>411</v>
      </c>
      <c r="C82" s="287">
        <v>106</v>
      </c>
      <c r="D82" s="287">
        <v>80</v>
      </c>
      <c r="E82" s="288">
        <v>32</v>
      </c>
      <c r="F82" s="288">
        <v>73</v>
      </c>
      <c r="G82" s="288">
        <v>132</v>
      </c>
      <c r="H82" s="288">
        <v>69</v>
      </c>
      <c r="I82" s="288">
        <v>83</v>
      </c>
      <c r="J82" s="288">
        <v>89</v>
      </c>
      <c r="K82" s="288">
        <v>62</v>
      </c>
      <c r="L82" s="288">
        <v>68</v>
      </c>
      <c r="M82" s="288">
        <v>31</v>
      </c>
      <c r="N82" s="288">
        <v>1</v>
      </c>
      <c r="O82" s="286">
        <v>826</v>
      </c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</row>
    <row r="83" spans="1:50" s="293" customFormat="1" ht="23.25">
      <c r="A83" s="275"/>
      <c r="B83" s="284" t="s">
        <v>412</v>
      </c>
      <c r="C83" s="287">
        <v>0</v>
      </c>
      <c r="D83" s="287">
        <v>0</v>
      </c>
      <c r="E83" s="288">
        <v>0</v>
      </c>
      <c r="F83" s="288">
        <v>0</v>
      </c>
      <c r="G83" s="288">
        <v>0</v>
      </c>
      <c r="H83" s="288">
        <v>0</v>
      </c>
      <c r="I83" s="288">
        <v>0</v>
      </c>
      <c r="J83" s="288">
        <v>0</v>
      </c>
      <c r="K83" s="288">
        <v>0</v>
      </c>
      <c r="L83" s="288">
        <v>0</v>
      </c>
      <c r="M83" s="288">
        <v>0</v>
      </c>
      <c r="N83" s="288">
        <v>0</v>
      </c>
      <c r="O83" s="286">
        <v>0</v>
      </c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</row>
    <row r="84" spans="1:50" s="293" customFormat="1" ht="23.25">
      <c r="A84" s="275"/>
      <c r="B84" s="284" t="s">
        <v>413</v>
      </c>
      <c r="C84" s="287">
        <v>2624</v>
      </c>
      <c r="D84" s="287">
        <v>1306</v>
      </c>
      <c r="E84" s="288">
        <v>8111</v>
      </c>
      <c r="F84" s="288">
        <v>1346</v>
      </c>
      <c r="G84" s="288">
        <v>1692</v>
      </c>
      <c r="H84" s="288">
        <v>7614</v>
      </c>
      <c r="I84" s="288">
        <v>1286</v>
      </c>
      <c r="J84" s="288">
        <v>2044</v>
      </c>
      <c r="K84" s="288">
        <v>10022</v>
      </c>
      <c r="L84" s="288">
        <v>961</v>
      </c>
      <c r="M84" s="288">
        <v>802</v>
      </c>
      <c r="N84" s="288">
        <v>10617</v>
      </c>
      <c r="O84" s="286">
        <v>48425</v>
      </c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</row>
    <row r="85" spans="1:50" s="293" customFormat="1" ht="23.25">
      <c r="A85" s="275"/>
      <c r="B85" s="284" t="s">
        <v>414</v>
      </c>
      <c r="C85" s="287">
        <v>0</v>
      </c>
      <c r="D85" s="287">
        <v>0</v>
      </c>
      <c r="E85" s="288">
        <v>0</v>
      </c>
      <c r="F85" s="288">
        <v>0</v>
      </c>
      <c r="G85" s="288">
        <v>0</v>
      </c>
      <c r="H85" s="288">
        <v>0</v>
      </c>
      <c r="I85" s="288">
        <v>0</v>
      </c>
      <c r="J85" s="288">
        <v>0</v>
      </c>
      <c r="K85" s="288">
        <v>0</v>
      </c>
      <c r="L85" s="288">
        <v>0</v>
      </c>
      <c r="M85" s="288">
        <v>0</v>
      </c>
      <c r="N85" s="288">
        <v>0</v>
      </c>
      <c r="O85" s="286">
        <v>0</v>
      </c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</row>
    <row r="86" spans="1:50" s="293" customFormat="1" ht="23.25">
      <c r="A86" s="275"/>
      <c r="B86" s="284" t="s">
        <v>415</v>
      </c>
      <c r="C86" s="287">
        <v>683</v>
      </c>
      <c r="D86" s="287">
        <v>659</v>
      </c>
      <c r="E86" s="288">
        <v>1124</v>
      </c>
      <c r="F86" s="288">
        <v>531</v>
      </c>
      <c r="G86" s="288">
        <v>290</v>
      </c>
      <c r="H86" s="288">
        <v>694</v>
      </c>
      <c r="I86" s="288">
        <v>50</v>
      </c>
      <c r="J86" s="288">
        <v>3</v>
      </c>
      <c r="K86" s="288">
        <v>570</v>
      </c>
      <c r="L86" s="288">
        <v>4206</v>
      </c>
      <c r="M86" s="288">
        <v>2775</v>
      </c>
      <c r="N86" s="288">
        <v>9515</v>
      </c>
      <c r="O86" s="286">
        <v>21100</v>
      </c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</row>
    <row r="87" spans="1:50" s="293" customFormat="1" ht="23.25">
      <c r="A87" s="275"/>
      <c r="B87" s="284" t="s">
        <v>416</v>
      </c>
      <c r="C87" s="287">
        <v>675</v>
      </c>
      <c r="D87" s="287">
        <v>1771</v>
      </c>
      <c r="E87" s="288">
        <v>1158</v>
      </c>
      <c r="F87" s="288">
        <v>883</v>
      </c>
      <c r="G87" s="288">
        <v>425</v>
      </c>
      <c r="H87" s="288">
        <v>384</v>
      </c>
      <c r="I87" s="288">
        <v>427</v>
      </c>
      <c r="J87" s="288">
        <v>306</v>
      </c>
      <c r="K87" s="288">
        <v>710</v>
      </c>
      <c r="L87" s="288">
        <v>1040</v>
      </c>
      <c r="M87" s="288">
        <v>1551</v>
      </c>
      <c r="N87" s="288">
        <v>467</v>
      </c>
      <c r="O87" s="286">
        <v>9797</v>
      </c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</row>
    <row r="88" spans="1:50" s="293" customFormat="1" ht="23.25">
      <c r="A88" s="275"/>
      <c r="B88" s="284" t="s">
        <v>417</v>
      </c>
      <c r="C88" s="287">
        <v>451</v>
      </c>
      <c r="D88" s="287">
        <v>658</v>
      </c>
      <c r="E88" s="288">
        <v>498</v>
      </c>
      <c r="F88" s="288">
        <v>669</v>
      </c>
      <c r="G88" s="288">
        <v>689</v>
      </c>
      <c r="H88" s="288">
        <v>1105</v>
      </c>
      <c r="I88" s="288">
        <v>927</v>
      </c>
      <c r="J88" s="288">
        <v>608</v>
      </c>
      <c r="K88" s="288">
        <v>508</v>
      </c>
      <c r="L88" s="288">
        <v>771</v>
      </c>
      <c r="M88" s="288">
        <v>1203</v>
      </c>
      <c r="N88" s="288">
        <v>498</v>
      </c>
      <c r="O88" s="286">
        <v>8585</v>
      </c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</row>
    <row r="89" spans="1:50" s="293" customFormat="1" ht="23.25">
      <c r="A89" s="275"/>
      <c r="B89" s="284" t="s">
        <v>418</v>
      </c>
      <c r="C89" s="287">
        <v>0</v>
      </c>
      <c r="D89" s="287">
        <v>0</v>
      </c>
      <c r="E89" s="288">
        <v>0</v>
      </c>
      <c r="F89" s="288">
        <v>0</v>
      </c>
      <c r="G89" s="288">
        <v>0</v>
      </c>
      <c r="H89" s="288">
        <v>0</v>
      </c>
      <c r="I89" s="288">
        <v>0</v>
      </c>
      <c r="J89" s="288">
        <v>0</v>
      </c>
      <c r="K89" s="288">
        <v>0</v>
      </c>
      <c r="L89" s="288">
        <v>2</v>
      </c>
      <c r="M89" s="288">
        <v>0</v>
      </c>
      <c r="N89" s="288">
        <v>0</v>
      </c>
      <c r="O89" s="286">
        <v>2</v>
      </c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</row>
    <row r="90" spans="1:50" s="293" customFormat="1" ht="23.25">
      <c r="A90" s="282"/>
      <c r="B90" s="290" t="s">
        <v>85</v>
      </c>
      <c r="C90" s="291">
        <v>4992</v>
      </c>
      <c r="D90" s="291">
        <v>4979</v>
      </c>
      <c r="E90" s="291">
        <v>11418</v>
      </c>
      <c r="F90" s="291">
        <v>4071</v>
      </c>
      <c r="G90" s="291">
        <v>3458</v>
      </c>
      <c r="H90" s="291">
        <v>10049</v>
      </c>
      <c r="I90" s="291">
        <v>2831</v>
      </c>
      <c r="J90" s="291">
        <v>3220</v>
      </c>
      <c r="K90" s="291">
        <v>12030</v>
      </c>
      <c r="L90" s="291">
        <v>7145</v>
      </c>
      <c r="M90" s="291">
        <v>6443</v>
      </c>
      <c r="N90" s="291">
        <v>21142</v>
      </c>
      <c r="O90" s="291">
        <v>91778</v>
      </c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</row>
    <row r="91" spans="1:50" s="293" customFormat="1" ht="26.25">
      <c r="A91" s="298" t="s">
        <v>419</v>
      </c>
      <c r="B91" s="298"/>
      <c r="C91" s="298">
        <v>171139</v>
      </c>
      <c r="D91" s="298">
        <v>104169</v>
      </c>
      <c r="E91" s="298">
        <v>200484</v>
      </c>
      <c r="F91" s="298">
        <v>98781</v>
      </c>
      <c r="G91" s="298">
        <v>106585</v>
      </c>
      <c r="H91" s="298">
        <v>102292</v>
      </c>
      <c r="I91" s="298">
        <v>62798</v>
      </c>
      <c r="J91" s="298">
        <v>86019</v>
      </c>
      <c r="K91" s="298">
        <v>90266</v>
      </c>
      <c r="L91" s="298">
        <v>69350</v>
      </c>
      <c r="M91" s="298">
        <v>122400</v>
      </c>
      <c r="N91" s="298">
        <v>102612</v>
      </c>
      <c r="O91" s="294">
        <v>1316895</v>
      </c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</row>
    <row r="92" spans="1:50" ht="15" customHeight="1">
      <c r="A92" s="257"/>
      <c r="B92" s="258"/>
      <c r="C92" s="261"/>
      <c r="D92" s="261"/>
      <c r="E92" s="261"/>
      <c r="F92" s="259"/>
      <c r="G92" s="261"/>
      <c r="H92" s="13"/>
      <c r="I92" s="257"/>
      <c r="J92" s="255"/>
      <c r="K92" s="260"/>
      <c r="L92" s="260"/>
      <c r="M92" s="260"/>
      <c r="N92" s="262"/>
      <c r="O92" s="262"/>
    </row>
    <row r="93" spans="1:50" ht="15" customHeight="1">
      <c r="A93" s="254"/>
      <c r="B93" s="10"/>
      <c r="C93" s="11"/>
      <c r="D93" s="11"/>
      <c r="E93" s="11"/>
      <c r="F93" s="259"/>
      <c r="G93" s="11"/>
      <c r="H93" s="13"/>
      <c r="I93" s="254"/>
      <c r="J93" s="10"/>
      <c r="K93" s="14"/>
      <c r="L93" s="14"/>
      <c r="M93" s="14"/>
      <c r="N93" s="14"/>
      <c r="O93" s="14"/>
    </row>
    <row r="94" spans="1:50" ht="15" customHeight="1">
      <c r="A94" s="254"/>
      <c r="B94" s="254"/>
      <c r="C94" s="263"/>
      <c r="D94" s="263"/>
      <c r="E94" s="263"/>
      <c r="F94" s="264"/>
      <c r="G94" s="263"/>
      <c r="H94" s="13"/>
      <c r="I94" s="254"/>
      <c r="J94" s="254"/>
      <c r="K94" s="265"/>
      <c r="L94" s="265"/>
      <c r="M94" s="265"/>
      <c r="N94" s="265"/>
      <c r="O94" s="265"/>
    </row>
    <row r="95" spans="1:50" s="13" customFormat="1" ht="15" customHeight="1">
      <c r="A95" s="136"/>
      <c r="B95" s="10"/>
      <c r="C95" s="266"/>
      <c r="D95" s="11"/>
      <c r="E95" s="11"/>
      <c r="I95" s="136"/>
      <c r="J95" s="10"/>
      <c r="K95" s="267"/>
      <c r="L95" s="14"/>
      <c r="M95" s="14"/>
    </row>
    <row r="96" spans="1:50" s="13" customFormat="1" ht="15" customHeight="1">
      <c r="A96" s="136"/>
      <c r="B96" s="10"/>
      <c r="C96" s="11"/>
      <c r="D96" s="11"/>
      <c r="E96" s="11"/>
      <c r="F96" s="12"/>
      <c r="I96" s="136"/>
      <c r="J96" s="10"/>
      <c r="K96" s="14"/>
      <c r="L96" s="14"/>
      <c r="M96" s="14"/>
      <c r="N96" s="14"/>
    </row>
    <row r="97" spans="1:15" s="13" customFormat="1" ht="15" customHeight="1">
      <c r="A97" s="509"/>
      <c r="B97" s="510"/>
      <c r="C97" s="510"/>
      <c r="D97" s="510"/>
      <c r="E97" s="510"/>
      <c r="F97" s="510"/>
      <c r="G97" s="510"/>
      <c r="I97" s="10"/>
      <c r="J97" s="10"/>
      <c r="L97" s="14"/>
      <c r="M97" s="14"/>
      <c r="N97" s="14"/>
      <c r="O97" s="14"/>
    </row>
    <row r="98" spans="1:15" s="16" customFormat="1" ht="15" customHeight="1">
      <c r="A98" s="146"/>
      <c r="C98" s="15"/>
      <c r="D98" s="15"/>
      <c r="E98" s="15"/>
      <c r="F98" s="15"/>
      <c r="O98" s="17"/>
    </row>
    <row r="99" spans="1:15" ht="15" customHeight="1"/>
    <row r="100" spans="1:15" ht="15" customHeight="1"/>
    <row r="101" spans="1:15" ht="15" customHeight="1"/>
    <row r="102" spans="1:15" ht="15" customHeight="1">
      <c r="O102" s="18"/>
    </row>
    <row r="103" spans="1:15" ht="15" customHeight="1"/>
    <row r="104" spans="1:15" ht="15" customHeight="1"/>
    <row r="105" spans="1:15" ht="15" customHeight="1"/>
    <row r="106" spans="1:15" ht="15" customHeight="1"/>
    <row r="107" spans="1:15" ht="15" customHeight="1"/>
    <row r="108" spans="1:15" ht="15" customHeight="1"/>
    <row r="109" spans="1:15" ht="15" customHeight="1"/>
    <row r="110" spans="1:15" ht="15" customHeight="1"/>
    <row r="111" spans="1:15" ht="15" customHeight="1"/>
    <row r="112" spans="1:15" ht="15" customHeight="1"/>
    <row r="113" ht="15" customHeight="1"/>
  </sheetData>
  <mergeCells count="1">
    <mergeCell ref="A97:G97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1" orientation="portrait" r:id="rId1"/>
  <headerFooter alignWithMargins="0">
    <oddFooter>&amp;R&amp;P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zoomScale="50" workbookViewId="0">
      <selection activeCell="O11" sqref="O11"/>
    </sheetView>
  </sheetViews>
  <sheetFormatPr baseColWidth="10" defaultRowHeight="12.75"/>
  <cols>
    <col min="1" max="1" width="15.42578125" customWidth="1"/>
    <col min="2" max="2" width="25.7109375" bestFit="1" customWidth="1"/>
    <col min="3" max="10" width="19.85546875" bestFit="1" customWidth="1"/>
    <col min="11" max="11" width="21.140625" bestFit="1" customWidth="1"/>
    <col min="12" max="13" width="19.85546875" bestFit="1" customWidth="1"/>
    <col min="14" max="14" width="20.140625" bestFit="1" customWidth="1"/>
    <col min="15" max="15" width="21.5703125" bestFit="1" customWidth="1"/>
  </cols>
  <sheetData>
    <row r="1" spans="1:15" ht="33.75" customHeight="1"/>
    <row r="2" spans="1:15" ht="64.5">
      <c r="A2" s="315" t="s">
        <v>353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</row>
    <row r="3" spans="1:15" s="70" customFormat="1" ht="44.25">
      <c r="A3" s="300" t="s">
        <v>354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4"/>
    </row>
    <row r="5" spans="1:15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55"/>
      <c r="B6" s="55"/>
      <c r="C6" s="55"/>
      <c r="D6" s="55"/>
      <c r="E6" s="55"/>
      <c r="F6" s="55"/>
      <c r="G6" s="55"/>
      <c r="H6" s="55"/>
      <c r="I6" s="55"/>
      <c r="J6" s="302"/>
      <c r="K6" s="302"/>
      <c r="L6" s="55"/>
      <c r="M6" s="55"/>
      <c r="N6" s="55"/>
      <c r="O6" s="55"/>
    </row>
    <row r="7" spans="1:15" ht="15" customHeight="1">
      <c r="A7" s="55"/>
      <c r="B7" s="55"/>
      <c r="C7" s="55"/>
      <c r="D7" s="55"/>
      <c r="E7" s="55"/>
      <c r="F7" s="55"/>
      <c r="G7" s="55"/>
      <c r="H7" s="55"/>
      <c r="I7" s="55"/>
      <c r="J7" s="302"/>
      <c r="K7" s="302"/>
      <c r="L7" s="55"/>
      <c r="M7" s="55"/>
      <c r="N7" s="55"/>
      <c r="O7" s="55"/>
    </row>
    <row r="8" spans="1:15" ht="15" customHeight="1">
      <c r="A8" s="55"/>
      <c r="B8" s="55"/>
      <c r="C8" s="55"/>
      <c r="D8" s="55"/>
      <c r="E8" s="55"/>
      <c r="F8" s="55"/>
      <c r="G8" s="55"/>
      <c r="H8" s="55"/>
      <c r="I8" s="55"/>
      <c r="J8" s="302"/>
      <c r="K8" s="302"/>
      <c r="L8" s="55"/>
      <c r="M8" s="55"/>
      <c r="N8" s="55"/>
      <c r="O8" s="55"/>
    </row>
    <row r="9" spans="1:15" ht="15" customHeight="1">
      <c r="A9" s="55"/>
      <c r="B9" s="55"/>
      <c r="C9" s="55"/>
      <c r="D9" s="55"/>
      <c r="E9" s="55"/>
      <c r="F9" s="55"/>
      <c r="G9" s="55"/>
      <c r="H9" s="55"/>
      <c r="I9" s="55"/>
      <c r="J9" s="302"/>
      <c r="K9" s="302"/>
      <c r="L9" s="55"/>
      <c r="M9" s="55"/>
      <c r="N9" s="55"/>
      <c r="O9" s="55"/>
    </row>
    <row r="10" spans="1:15" ht="15" customHeight="1">
      <c r="A10" s="55"/>
      <c r="B10" s="55"/>
      <c r="C10" s="55"/>
      <c r="D10" s="55"/>
      <c r="E10" s="55"/>
      <c r="F10" s="55"/>
      <c r="G10" s="55"/>
      <c r="H10" s="55"/>
      <c r="I10" s="55"/>
      <c r="J10" s="302"/>
      <c r="K10" s="302"/>
      <c r="L10" s="55"/>
      <c r="M10" s="55"/>
      <c r="N10" s="55"/>
      <c r="O10" s="55"/>
    </row>
    <row r="11" spans="1:15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303"/>
      <c r="K11" s="303"/>
      <c r="L11" s="56"/>
      <c r="M11" s="56"/>
      <c r="N11" s="56"/>
      <c r="O11" s="56"/>
    </row>
    <row r="12" spans="1:15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46"/>
      <c r="B13" s="46"/>
      <c r="C13" s="46"/>
      <c r="D13" s="46"/>
      <c r="E13" s="46"/>
      <c r="F13" s="46"/>
      <c r="G13" s="46"/>
      <c r="H13" s="3"/>
      <c r="I13" s="47"/>
      <c r="J13" s="46"/>
      <c r="K13" s="46"/>
      <c r="L13" s="46"/>
      <c r="M13" s="46"/>
      <c r="N13" s="46"/>
      <c r="O13" s="46"/>
    </row>
    <row r="14" spans="1:15" s="137" customFormat="1" ht="15" customHeight="1">
      <c r="A14" s="249"/>
      <c r="B14" s="250"/>
      <c r="C14" s="250"/>
      <c r="D14" s="250"/>
      <c r="E14" s="250"/>
      <c r="F14" s="250"/>
      <c r="G14" s="251"/>
      <c r="H14" s="251"/>
      <c r="I14" s="249"/>
      <c r="J14" s="250"/>
      <c r="K14" s="250"/>
      <c r="L14" s="250"/>
      <c r="M14" s="250"/>
      <c r="N14" s="250"/>
      <c r="O14" s="251"/>
    </row>
    <row r="15" spans="1:15" ht="15" customHeight="1">
      <c r="A15" s="252"/>
      <c r="B15" s="252"/>
      <c r="C15" s="253"/>
      <c r="D15" s="253"/>
      <c r="E15" s="253"/>
      <c r="F15" s="253"/>
      <c r="G15" s="253"/>
      <c r="H15" s="13"/>
      <c r="I15" s="252"/>
      <c r="J15" s="252"/>
      <c r="K15" s="253"/>
      <c r="L15" s="253"/>
      <c r="M15" s="253"/>
      <c r="N15" s="253"/>
      <c r="O15" s="253"/>
    </row>
    <row r="16" spans="1:15" ht="15" customHeight="1">
      <c r="A16" s="254"/>
      <c r="B16" s="255"/>
      <c r="C16" s="256"/>
      <c r="D16" s="256"/>
      <c r="E16" s="256"/>
      <c r="F16" s="256"/>
      <c r="G16" s="256"/>
      <c r="H16" s="13"/>
      <c r="I16" s="254"/>
      <c r="J16" s="255"/>
      <c r="K16" s="256"/>
      <c r="L16" s="256"/>
      <c r="M16" s="256"/>
      <c r="N16" s="256"/>
      <c r="O16" s="256"/>
    </row>
    <row r="17" spans="1:50" s="293" customFormat="1" ht="41.25">
      <c r="A17" s="301" t="s">
        <v>423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306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</row>
    <row r="18" spans="1:50" s="293" customFormat="1" ht="8.25" customHeight="1">
      <c r="A18" s="270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306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</row>
    <row r="19" spans="1:50" s="293" customFormat="1" ht="26.25">
      <c r="A19" s="271"/>
      <c r="B19" s="271"/>
      <c r="C19" s="273" t="s">
        <v>343</v>
      </c>
      <c r="D19" s="273" t="s">
        <v>108</v>
      </c>
      <c r="E19" s="273" t="s">
        <v>109</v>
      </c>
      <c r="F19" s="273" t="s">
        <v>107</v>
      </c>
      <c r="G19" s="273" t="s">
        <v>110</v>
      </c>
      <c r="H19" s="273" t="s">
        <v>111</v>
      </c>
      <c r="I19" s="273" t="s">
        <v>112</v>
      </c>
      <c r="J19" s="273" t="s">
        <v>113</v>
      </c>
      <c r="K19" s="273" t="s">
        <v>114</v>
      </c>
      <c r="L19" s="273" t="s">
        <v>115</v>
      </c>
      <c r="M19" s="273" t="s">
        <v>116</v>
      </c>
      <c r="N19" s="273" t="s">
        <v>117</v>
      </c>
      <c r="O19" s="307" t="s">
        <v>420</v>
      </c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</row>
    <row r="20" spans="1:50" s="293" customFormat="1" ht="26.25">
      <c r="A20" s="308" t="s">
        <v>421</v>
      </c>
      <c r="B20" s="309"/>
      <c r="C20" s="310">
        <v>39113</v>
      </c>
      <c r="D20" s="310">
        <v>39141</v>
      </c>
      <c r="E20" s="310">
        <v>39172</v>
      </c>
      <c r="F20" s="311">
        <v>39202</v>
      </c>
      <c r="G20" s="310">
        <v>39233</v>
      </c>
      <c r="H20" s="310">
        <v>39263</v>
      </c>
      <c r="I20" s="310">
        <v>39294</v>
      </c>
      <c r="J20" s="310">
        <v>39325</v>
      </c>
      <c r="K20" s="310">
        <v>39355</v>
      </c>
      <c r="L20" s="310">
        <v>39386</v>
      </c>
      <c r="M20" s="310">
        <v>39416</v>
      </c>
      <c r="N20" s="310">
        <v>39444</v>
      </c>
      <c r="O20" s="294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</row>
    <row r="21" spans="1:50" s="293" customFormat="1" ht="3" customHeight="1">
      <c r="A21" s="312"/>
      <c r="B21" s="312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279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</row>
    <row r="22" spans="1:50" s="293" customFormat="1" ht="26.25">
      <c r="A22" s="280" t="s">
        <v>345</v>
      </c>
      <c r="B22" s="280" t="s">
        <v>346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8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</row>
    <row r="23" spans="1:50" s="293" customFormat="1" ht="26.25">
      <c r="A23" s="294" t="s">
        <v>80</v>
      </c>
      <c r="B23" s="284" t="s">
        <v>347</v>
      </c>
      <c r="C23" s="284">
        <v>8699</v>
      </c>
      <c r="D23" s="284">
        <v>9985</v>
      </c>
      <c r="E23" s="284">
        <v>7359</v>
      </c>
      <c r="F23" s="284">
        <v>8570</v>
      </c>
      <c r="G23" s="284">
        <v>9608</v>
      </c>
      <c r="H23" s="284">
        <v>6640</v>
      </c>
      <c r="I23" s="284">
        <v>9287</v>
      </c>
      <c r="J23" s="284">
        <v>11431</v>
      </c>
      <c r="K23" s="284">
        <v>7789</v>
      </c>
      <c r="L23" s="284">
        <v>9202</v>
      </c>
      <c r="M23" s="284">
        <v>12314</v>
      </c>
      <c r="N23" s="284">
        <v>6995</v>
      </c>
      <c r="O23" s="286">
        <v>8989.9166666666661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</row>
    <row r="24" spans="1:50" s="293" customFormat="1" ht="23.25">
      <c r="A24" s="275"/>
      <c r="B24" s="284" t="s">
        <v>348</v>
      </c>
      <c r="C24" s="284">
        <v>3507</v>
      </c>
      <c r="D24" s="284">
        <v>3553</v>
      </c>
      <c r="E24" s="284">
        <v>3963</v>
      </c>
      <c r="F24" s="284">
        <v>3094</v>
      </c>
      <c r="G24" s="284">
        <v>3438</v>
      </c>
      <c r="H24" s="284">
        <v>3457</v>
      </c>
      <c r="I24" s="284">
        <v>3983</v>
      </c>
      <c r="J24" s="284">
        <v>4368</v>
      </c>
      <c r="K24" s="284">
        <v>4072</v>
      </c>
      <c r="L24" s="284">
        <v>4759</v>
      </c>
      <c r="M24" s="284">
        <v>5290</v>
      </c>
      <c r="N24" s="284">
        <v>3049</v>
      </c>
      <c r="O24" s="286">
        <v>3877.75</v>
      </c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</row>
    <row r="25" spans="1:50" s="293" customFormat="1" ht="23.25">
      <c r="A25" s="275"/>
      <c r="B25" s="284" t="s">
        <v>349</v>
      </c>
      <c r="C25" s="284">
        <v>7873</v>
      </c>
      <c r="D25" s="284">
        <v>7695</v>
      </c>
      <c r="E25" s="284">
        <v>6570</v>
      </c>
      <c r="F25" s="284">
        <v>6565</v>
      </c>
      <c r="G25" s="284">
        <v>6500</v>
      </c>
      <c r="H25" s="284">
        <v>6208</v>
      </c>
      <c r="I25" s="284">
        <v>6103</v>
      </c>
      <c r="J25" s="284">
        <v>6485</v>
      </c>
      <c r="K25" s="284">
        <v>6170</v>
      </c>
      <c r="L25" s="284">
        <v>6645</v>
      </c>
      <c r="M25" s="284">
        <v>6690</v>
      </c>
      <c r="N25" s="284">
        <v>6340</v>
      </c>
      <c r="O25" s="286">
        <v>6653.666666666667</v>
      </c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</row>
    <row r="26" spans="1:50" s="293" customFormat="1" ht="23.25">
      <c r="A26" s="275"/>
      <c r="B26" s="284" t="s">
        <v>350</v>
      </c>
      <c r="C26" s="284">
        <v>96</v>
      </c>
      <c r="D26" s="284">
        <v>105</v>
      </c>
      <c r="E26" s="284">
        <v>223</v>
      </c>
      <c r="F26" s="284">
        <v>381</v>
      </c>
      <c r="G26" s="284">
        <v>522</v>
      </c>
      <c r="H26" s="284">
        <v>795</v>
      </c>
      <c r="I26" s="284">
        <v>870</v>
      </c>
      <c r="J26" s="284">
        <v>713</v>
      </c>
      <c r="K26" s="284">
        <v>955</v>
      </c>
      <c r="L26" s="284">
        <v>1207</v>
      </c>
      <c r="M26" s="284">
        <v>930</v>
      </c>
      <c r="N26" s="284">
        <v>392</v>
      </c>
      <c r="O26" s="286">
        <v>599.08333333333337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</row>
    <row r="27" spans="1:50" s="293" customFormat="1" ht="23.25">
      <c r="A27" s="275"/>
      <c r="B27" s="284" t="s">
        <v>351</v>
      </c>
      <c r="C27" s="288" t="s">
        <v>33</v>
      </c>
      <c r="D27" s="288" t="s">
        <v>33</v>
      </c>
      <c r="E27" s="288" t="s">
        <v>33</v>
      </c>
      <c r="F27" s="288" t="s">
        <v>33</v>
      </c>
      <c r="G27" s="288" t="s">
        <v>33</v>
      </c>
      <c r="H27" s="288" t="s">
        <v>33</v>
      </c>
      <c r="I27" s="288" t="s">
        <v>33</v>
      </c>
      <c r="J27" s="288" t="s">
        <v>33</v>
      </c>
      <c r="K27" s="284">
        <v>5</v>
      </c>
      <c r="L27" s="284">
        <v>5</v>
      </c>
      <c r="M27" s="284">
        <v>5</v>
      </c>
      <c r="N27" s="284">
        <v>5</v>
      </c>
      <c r="O27" s="286">
        <v>5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</row>
    <row r="28" spans="1:50" s="293" customFormat="1" ht="23.25">
      <c r="A28" s="275"/>
      <c r="B28" s="284" t="s">
        <v>352</v>
      </c>
      <c r="C28" s="288" t="s">
        <v>33</v>
      </c>
      <c r="D28" s="288" t="s">
        <v>33</v>
      </c>
      <c r="E28" s="288" t="s">
        <v>33</v>
      </c>
      <c r="F28" s="288" t="s">
        <v>33</v>
      </c>
      <c r="G28" s="288" t="s">
        <v>33</v>
      </c>
      <c r="H28" s="288" t="s">
        <v>33</v>
      </c>
      <c r="I28" s="288" t="s">
        <v>33</v>
      </c>
      <c r="J28" s="288" t="s">
        <v>33</v>
      </c>
      <c r="K28" s="284">
        <v>0</v>
      </c>
      <c r="L28" s="284">
        <v>0</v>
      </c>
      <c r="M28" s="284">
        <v>0</v>
      </c>
      <c r="N28" s="284">
        <v>100</v>
      </c>
      <c r="O28" s="286">
        <v>25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</row>
    <row r="29" spans="1:50" s="293" customFormat="1" ht="23.25">
      <c r="A29" s="282"/>
      <c r="B29" s="290" t="s">
        <v>81</v>
      </c>
      <c r="C29" s="291">
        <v>20175</v>
      </c>
      <c r="D29" s="291">
        <v>21338</v>
      </c>
      <c r="E29" s="291">
        <v>18115</v>
      </c>
      <c r="F29" s="291">
        <v>18610</v>
      </c>
      <c r="G29" s="291">
        <v>20068</v>
      </c>
      <c r="H29" s="291">
        <v>17100</v>
      </c>
      <c r="I29" s="291">
        <v>20243</v>
      </c>
      <c r="J29" s="291">
        <v>22997</v>
      </c>
      <c r="K29" s="291">
        <v>18991</v>
      </c>
      <c r="L29" s="291">
        <v>21818</v>
      </c>
      <c r="M29" s="291">
        <v>25229</v>
      </c>
      <c r="N29" s="291">
        <v>16881</v>
      </c>
      <c r="O29" s="291">
        <v>20130.416666666668</v>
      </c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</row>
    <row r="30" spans="1:50" s="293" customFormat="1" ht="26.25">
      <c r="A30" s="294" t="s">
        <v>82</v>
      </c>
      <c r="B30" s="284" t="s">
        <v>355</v>
      </c>
      <c r="C30" s="288">
        <v>322</v>
      </c>
      <c r="D30" s="288">
        <v>322</v>
      </c>
      <c r="E30" s="288">
        <v>324</v>
      </c>
      <c r="F30" s="288">
        <v>434</v>
      </c>
      <c r="G30" s="288">
        <v>514</v>
      </c>
      <c r="H30" s="288">
        <v>494</v>
      </c>
      <c r="I30" s="288">
        <v>474</v>
      </c>
      <c r="J30" s="288">
        <v>474</v>
      </c>
      <c r="K30" s="288">
        <v>40</v>
      </c>
      <c r="L30" s="288">
        <v>70</v>
      </c>
      <c r="M30" s="288">
        <v>70</v>
      </c>
      <c r="N30" s="288">
        <v>30</v>
      </c>
      <c r="O30" s="286">
        <v>297.33333333333331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</row>
    <row r="31" spans="1:50" s="293" customFormat="1" ht="26.25">
      <c r="A31" s="294" t="s">
        <v>356</v>
      </c>
      <c r="B31" s="284" t="s">
        <v>357</v>
      </c>
      <c r="C31" s="288">
        <v>5799</v>
      </c>
      <c r="D31" s="288">
        <v>7518</v>
      </c>
      <c r="E31" s="288">
        <v>5047</v>
      </c>
      <c r="F31" s="288">
        <v>12743</v>
      </c>
      <c r="G31" s="288">
        <v>3686</v>
      </c>
      <c r="H31" s="288">
        <v>3640</v>
      </c>
      <c r="I31" s="288">
        <v>5760</v>
      </c>
      <c r="J31" s="288">
        <v>5531</v>
      </c>
      <c r="K31" s="288">
        <v>4439</v>
      </c>
      <c r="L31" s="288">
        <v>5345</v>
      </c>
      <c r="M31" s="288">
        <v>11269</v>
      </c>
      <c r="N31" s="288">
        <v>8269</v>
      </c>
      <c r="O31" s="286">
        <v>6587.166666666667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</row>
    <row r="32" spans="1:50" s="293" customFormat="1" ht="23.25">
      <c r="A32" s="275"/>
      <c r="B32" s="284" t="s">
        <v>358</v>
      </c>
      <c r="C32" s="288">
        <v>1070</v>
      </c>
      <c r="D32" s="288">
        <v>190</v>
      </c>
      <c r="E32" s="288">
        <v>85</v>
      </c>
      <c r="F32" s="288">
        <v>85</v>
      </c>
      <c r="G32" s="288">
        <v>85</v>
      </c>
      <c r="H32" s="288">
        <v>0</v>
      </c>
      <c r="I32" s="288" t="s">
        <v>33</v>
      </c>
      <c r="J32" s="288" t="s">
        <v>33</v>
      </c>
      <c r="K32" s="288" t="s">
        <v>33</v>
      </c>
      <c r="L32" s="288" t="s">
        <v>33</v>
      </c>
      <c r="M32" s="288" t="s">
        <v>33</v>
      </c>
      <c r="N32" s="288" t="s">
        <v>33</v>
      </c>
      <c r="O32" s="286">
        <v>252.5</v>
      </c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s="293" customFormat="1" ht="23.25">
      <c r="A33" s="275"/>
      <c r="B33" s="284" t="s">
        <v>359</v>
      </c>
      <c r="C33" s="284">
        <v>5439</v>
      </c>
      <c r="D33" s="284">
        <v>6904</v>
      </c>
      <c r="E33" s="284">
        <v>10917</v>
      </c>
      <c r="F33" s="284">
        <v>9358</v>
      </c>
      <c r="G33" s="284">
        <v>5474</v>
      </c>
      <c r="H33" s="284">
        <v>2154</v>
      </c>
      <c r="I33" s="284">
        <v>2064</v>
      </c>
      <c r="J33" s="284">
        <v>880</v>
      </c>
      <c r="K33" s="284">
        <v>675</v>
      </c>
      <c r="L33" s="284">
        <v>430</v>
      </c>
      <c r="M33" s="284">
        <v>905</v>
      </c>
      <c r="N33" s="284">
        <v>200</v>
      </c>
      <c r="O33" s="286">
        <v>3783.3333333333335</v>
      </c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</row>
    <row r="34" spans="1:50" s="293" customFormat="1" ht="23.25">
      <c r="A34" s="275"/>
      <c r="B34" s="284" t="s">
        <v>360</v>
      </c>
      <c r="C34" s="288">
        <v>100</v>
      </c>
      <c r="D34" s="288">
        <v>180</v>
      </c>
      <c r="E34" s="288">
        <v>180</v>
      </c>
      <c r="F34" s="288">
        <v>260</v>
      </c>
      <c r="G34" s="288">
        <v>290</v>
      </c>
      <c r="H34" s="288">
        <v>180</v>
      </c>
      <c r="I34" s="288">
        <v>228</v>
      </c>
      <c r="J34" s="288">
        <v>336</v>
      </c>
      <c r="K34" s="288">
        <v>119</v>
      </c>
      <c r="L34" s="288">
        <v>263</v>
      </c>
      <c r="M34" s="288">
        <v>63</v>
      </c>
      <c r="N34" s="288">
        <v>46</v>
      </c>
      <c r="O34" s="286">
        <v>187.08333333333334</v>
      </c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</row>
    <row r="35" spans="1:50" s="293" customFormat="1" ht="23.25">
      <c r="A35" s="275"/>
      <c r="B35" s="284" t="s">
        <v>361</v>
      </c>
      <c r="C35" s="288">
        <v>11942</v>
      </c>
      <c r="D35" s="288">
        <v>14834</v>
      </c>
      <c r="E35" s="288">
        <v>13433</v>
      </c>
      <c r="F35" s="288">
        <v>13027</v>
      </c>
      <c r="G35" s="288">
        <v>15455</v>
      </c>
      <c r="H35" s="288">
        <v>10049</v>
      </c>
      <c r="I35" s="288">
        <v>13557</v>
      </c>
      <c r="J35" s="288">
        <v>17057</v>
      </c>
      <c r="K35" s="288">
        <v>10178</v>
      </c>
      <c r="L35" s="288">
        <v>8509</v>
      </c>
      <c r="M35" s="288">
        <v>13441</v>
      </c>
      <c r="N35" s="288">
        <v>11296</v>
      </c>
      <c r="O35" s="286">
        <v>12731.5</v>
      </c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</row>
    <row r="36" spans="1:50" s="293" customFormat="1" ht="23.25">
      <c r="A36" s="275"/>
      <c r="B36" s="284" t="s">
        <v>362</v>
      </c>
      <c r="C36" s="284">
        <v>2801</v>
      </c>
      <c r="D36" s="284">
        <v>3731</v>
      </c>
      <c r="E36" s="284">
        <v>1801</v>
      </c>
      <c r="F36" s="284">
        <v>1399</v>
      </c>
      <c r="G36" s="284">
        <v>2139</v>
      </c>
      <c r="H36" s="284">
        <v>2067</v>
      </c>
      <c r="I36" s="284">
        <v>1873</v>
      </c>
      <c r="J36" s="284">
        <v>1596</v>
      </c>
      <c r="K36" s="284">
        <v>742</v>
      </c>
      <c r="L36" s="284">
        <v>824</v>
      </c>
      <c r="M36" s="284">
        <v>700</v>
      </c>
      <c r="N36" s="284">
        <v>651</v>
      </c>
      <c r="O36" s="286">
        <v>1693.6666666666667</v>
      </c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</row>
    <row r="37" spans="1:50" s="293" customFormat="1" ht="23.25">
      <c r="A37" s="275"/>
      <c r="B37" s="284" t="s">
        <v>363</v>
      </c>
      <c r="C37" s="284">
        <v>1380</v>
      </c>
      <c r="D37" s="284">
        <v>2335</v>
      </c>
      <c r="E37" s="284">
        <v>1505</v>
      </c>
      <c r="F37" s="284">
        <v>1340</v>
      </c>
      <c r="G37" s="284">
        <v>2411</v>
      </c>
      <c r="H37" s="284">
        <v>2437</v>
      </c>
      <c r="I37" s="284">
        <v>2857</v>
      </c>
      <c r="J37" s="284">
        <v>3779</v>
      </c>
      <c r="K37" s="284">
        <v>2182</v>
      </c>
      <c r="L37" s="284">
        <v>2629</v>
      </c>
      <c r="M37" s="284">
        <v>3912</v>
      </c>
      <c r="N37" s="284">
        <v>2525</v>
      </c>
      <c r="O37" s="286">
        <v>2441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</row>
    <row r="38" spans="1:50" s="293" customFormat="1" ht="23.25">
      <c r="A38" s="275"/>
      <c r="B38" s="284" t="s">
        <v>364</v>
      </c>
      <c r="C38" s="288" t="s">
        <v>33</v>
      </c>
      <c r="D38" s="288" t="s">
        <v>33</v>
      </c>
      <c r="E38" s="288" t="s">
        <v>33</v>
      </c>
      <c r="F38" s="284">
        <v>3160</v>
      </c>
      <c r="G38" s="284">
        <v>4369</v>
      </c>
      <c r="H38" s="284">
        <v>5019</v>
      </c>
      <c r="I38" s="284">
        <v>4749</v>
      </c>
      <c r="J38" s="284">
        <v>4229</v>
      </c>
      <c r="K38" s="284">
        <v>1920</v>
      </c>
      <c r="L38" s="284">
        <v>2065</v>
      </c>
      <c r="M38" s="284">
        <v>2720</v>
      </c>
      <c r="N38" s="284">
        <v>930</v>
      </c>
      <c r="O38" s="286">
        <v>3240.1111111111113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</row>
    <row r="39" spans="1:50" s="293" customFormat="1" ht="23.25">
      <c r="A39" s="275"/>
      <c r="B39" s="284" t="s">
        <v>365</v>
      </c>
      <c r="C39" s="284">
        <v>1655</v>
      </c>
      <c r="D39" s="284">
        <v>1836</v>
      </c>
      <c r="E39" s="284">
        <v>1011</v>
      </c>
      <c r="F39" s="284">
        <v>999</v>
      </c>
      <c r="G39" s="284">
        <v>1373</v>
      </c>
      <c r="H39" s="284">
        <v>1599</v>
      </c>
      <c r="I39" s="284">
        <v>3146</v>
      </c>
      <c r="J39" s="284">
        <v>3718</v>
      </c>
      <c r="K39" s="284">
        <v>1447</v>
      </c>
      <c r="L39" s="284">
        <v>2186</v>
      </c>
      <c r="M39" s="284">
        <v>2758</v>
      </c>
      <c r="N39" s="284">
        <v>1445</v>
      </c>
      <c r="O39" s="286">
        <v>1931.0833333333333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</row>
    <row r="40" spans="1:50" s="293" customFormat="1" ht="23.25">
      <c r="A40" s="275"/>
      <c r="B40" s="284" t="s">
        <v>366</v>
      </c>
      <c r="C40" s="284">
        <v>37145</v>
      </c>
      <c r="D40" s="284">
        <v>38571</v>
      </c>
      <c r="E40" s="284">
        <v>30074</v>
      </c>
      <c r="F40" s="284">
        <v>28507</v>
      </c>
      <c r="G40" s="284">
        <v>24420</v>
      </c>
      <c r="H40" s="284">
        <v>14389</v>
      </c>
      <c r="I40" s="284">
        <v>18439</v>
      </c>
      <c r="J40" s="284">
        <v>18026</v>
      </c>
      <c r="K40" s="284">
        <v>11483</v>
      </c>
      <c r="L40" s="284">
        <v>12494</v>
      </c>
      <c r="M40" s="284">
        <v>10645</v>
      </c>
      <c r="N40" s="284">
        <v>7785</v>
      </c>
      <c r="O40" s="286">
        <v>20998.166666666668</v>
      </c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</row>
    <row r="41" spans="1:50" s="293" customFormat="1" ht="23.25">
      <c r="A41" s="275"/>
      <c r="B41" s="284" t="s">
        <v>367</v>
      </c>
      <c r="C41" s="288">
        <v>681</v>
      </c>
      <c r="D41" s="288">
        <v>562</v>
      </c>
      <c r="E41" s="288">
        <v>594</v>
      </c>
      <c r="F41" s="288">
        <v>518</v>
      </c>
      <c r="G41" s="288">
        <v>374</v>
      </c>
      <c r="H41" s="288">
        <v>295</v>
      </c>
      <c r="I41" s="284">
        <v>493</v>
      </c>
      <c r="J41" s="284">
        <v>1034</v>
      </c>
      <c r="K41" s="284">
        <v>709</v>
      </c>
      <c r="L41" s="284">
        <v>779</v>
      </c>
      <c r="M41" s="284">
        <v>2896</v>
      </c>
      <c r="N41" s="284">
        <v>2439</v>
      </c>
      <c r="O41" s="286">
        <v>947.83333333333337</v>
      </c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</row>
    <row r="42" spans="1:50" s="293" customFormat="1" ht="23.25">
      <c r="A42" s="275"/>
      <c r="B42" s="284" t="s">
        <v>368</v>
      </c>
      <c r="C42" s="288">
        <v>2846</v>
      </c>
      <c r="D42" s="288">
        <v>3311</v>
      </c>
      <c r="E42" s="288">
        <v>3268</v>
      </c>
      <c r="F42" s="288">
        <v>2794</v>
      </c>
      <c r="G42" s="284">
        <v>4640</v>
      </c>
      <c r="H42" s="284">
        <v>4501</v>
      </c>
      <c r="I42" s="284">
        <v>5273</v>
      </c>
      <c r="J42" s="284">
        <v>4886</v>
      </c>
      <c r="K42" s="284">
        <v>3453</v>
      </c>
      <c r="L42" s="284">
        <v>4699</v>
      </c>
      <c r="M42" s="284">
        <v>4761</v>
      </c>
      <c r="N42" s="284">
        <v>1408</v>
      </c>
      <c r="O42" s="286">
        <v>3820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</row>
    <row r="43" spans="1:50" s="293" customFormat="1" ht="23.25">
      <c r="A43" s="275"/>
      <c r="B43" s="284" t="s">
        <v>369</v>
      </c>
      <c r="C43" s="288">
        <v>34129</v>
      </c>
      <c r="D43" s="288">
        <v>35624</v>
      </c>
      <c r="E43" s="288">
        <v>30308</v>
      </c>
      <c r="F43" s="284">
        <v>37005</v>
      </c>
      <c r="G43" s="284">
        <v>37090</v>
      </c>
      <c r="H43" s="284">
        <v>20837</v>
      </c>
      <c r="I43" s="284">
        <v>23167</v>
      </c>
      <c r="J43" s="284">
        <v>25670</v>
      </c>
      <c r="K43" s="284">
        <v>12193</v>
      </c>
      <c r="L43" s="284">
        <v>13128</v>
      </c>
      <c r="M43" s="284">
        <v>17128</v>
      </c>
      <c r="N43" s="284">
        <v>12116</v>
      </c>
      <c r="O43" s="286">
        <v>24866.25</v>
      </c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</row>
    <row r="44" spans="1:50" s="293" customFormat="1" ht="23.25">
      <c r="A44" s="275"/>
      <c r="B44" s="284" t="s">
        <v>370</v>
      </c>
      <c r="C44" s="288">
        <v>1094</v>
      </c>
      <c r="D44" s="288">
        <v>954</v>
      </c>
      <c r="E44" s="288">
        <v>1839</v>
      </c>
      <c r="F44" s="284">
        <v>1127</v>
      </c>
      <c r="G44" s="284">
        <v>1340</v>
      </c>
      <c r="H44" s="284">
        <v>1772</v>
      </c>
      <c r="I44" s="284">
        <v>1273</v>
      </c>
      <c r="J44" s="284">
        <v>1581</v>
      </c>
      <c r="K44" s="284">
        <v>1014</v>
      </c>
      <c r="L44" s="284">
        <v>1812</v>
      </c>
      <c r="M44" s="284">
        <v>1734</v>
      </c>
      <c r="N44" s="284">
        <v>1421</v>
      </c>
      <c r="O44" s="286">
        <v>1413.4166666666667</v>
      </c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</row>
    <row r="45" spans="1:50" s="293" customFormat="1" ht="23.25">
      <c r="A45" s="275"/>
      <c r="B45" s="284" t="s">
        <v>371</v>
      </c>
      <c r="C45" s="288">
        <v>885</v>
      </c>
      <c r="D45" s="288">
        <v>740</v>
      </c>
      <c r="E45" s="288">
        <v>1420</v>
      </c>
      <c r="F45" s="284">
        <v>12846</v>
      </c>
      <c r="G45" s="284">
        <v>11646</v>
      </c>
      <c r="H45" s="284">
        <v>5634</v>
      </c>
      <c r="I45" s="284">
        <v>5614</v>
      </c>
      <c r="J45" s="284">
        <v>5727</v>
      </c>
      <c r="K45" s="284">
        <v>2413</v>
      </c>
      <c r="L45" s="284">
        <v>2413</v>
      </c>
      <c r="M45" s="284">
        <v>2829</v>
      </c>
      <c r="N45" s="284">
        <v>476</v>
      </c>
      <c r="O45" s="286">
        <v>4386.916666666667</v>
      </c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</row>
    <row r="46" spans="1:50" s="293" customFormat="1" ht="23.25">
      <c r="A46" s="275"/>
      <c r="B46" s="284" t="s">
        <v>372</v>
      </c>
      <c r="C46" s="288">
        <v>46468</v>
      </c>
      <c r="D46" s="288">
        <v>50246</v>
      </c>
      <c r="E46" s="288">
        <v>54277</v>
      </c>
      <c r="F46" s="288">
        <v>13093</v>
      </c>
      <c r="G46" s="288">
        <v>13744</v>
      </c>
      <c r="H46" s="288">
        <v>7026</v>
      </c>
      <c r="I46" s="288">
        <v>9898</v>
      </c>
      <c r="J46" s="288">
        <v>15074</v>
      </c>
      <c r="K46" s="288">
        <v>9723</v>
      </c>
      <c r="L46" s="288">
        <v>13831</v>
      </c>
      <c r="M46" s="288">
        <v>18095</v>
      </c>
      <c r="N46" s="288">
        <v>7536</v>
      </c>
      <c r="O46" s="286">
        <v>21584.25</v>
      </c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</row>
    <row r="47" spans="1:50" s="293" customFormat="1" ht="23.25">
      <c r="A47" s="275"/>
      <c r="B47" s="284" t="s">
        <v>373</v>
      </c>
      <c r="C47" s="288">
        <v>4414</v>
      </c>
      <c r="D47" s="288">
        <v>4534</v>
      </c>
      <c r="E47" s="288">
        <v>4154</v>
      </c>
      <c r="F47" s="288">
        <v>4595</v>
      </c>
      <c r="G47" s="288">
        <v>4311</v>
      </c>
      <c r="H47" s="288">
        <v>1253</v>
      </c>
      <c r="I47" s="288">
        <v>1246</v>
      </c>
      <c r="J47" s="288">
        <v>1909</v>
      </c>
      <c r="K47" s="288">
        <v>942</v>
      </c>
      <c r="L47" s="288">
        <v>1322</v>
      </c>
      <c r="M47" s="288">
        <v>1292</v>
      </c>
      <c r="N47" s="288">
        <v>730</v>
      </c>
      <c r="O47" s="286">
        <v>2558.5</v>
      </c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</row>
    <row r="48" spans="1:50" s="293" customFormat="1" ht="23.25">
      <c r="A48" s="275"/>
      <c r="B48" s="284" t="s">
        <v>374</v>
      </c>
      <c r="C48" s="284">
        <v>7581</v>
      </c>
      <c r="D48" s="284">
        <v>13332</v>
      </c>
      <c r="E48" s="284">
        <v>14412</v>
      </c>
      <c r="F48" s="284">
        <v>11809</v>
      </c>
      <c r="G48" s="284">
        <v>10171</v>
      </c>
      <c r="H48" s="284">
        <v>7138</v>
      </c>
      <c r="I48" s="284">
        <v>6723</v>
      </c>
      <c r="J48" s="284">
        <v>6003</v>
      </c>
      <c r="K48" s="284">
        <v>4406</v>
      </c>
      <c r="L48" s="284">
        <v>5021</v>
      </c>
      <c r="M48" s="284">
        <v>4890</v>
      </c>
      <c r="N48" s="284">
        <v>2634</v>
      </c>
      <c r="O48" s="286">
        <v>7843.333333333333</v>
      </c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</row>
    <row r="49" spans="1:50" s="293" customFormat="1" ht="23.25">
      <c r="A49" s="275"/>
      <c r="B49" s="284" t="s">
        <v>375</v>
      </c>
      <c r="C49" s="284">
        <v>6324</v>
      </c>
      <c r="D49" s="284">
        <v>8107</v>
      </c>
      <c r="E49" s="284">
        <v>7883</v>
      </c>
      <c r="F49" s="284">
        <v>5530</v>
      </c>
      <c r="G49" s="284">
        <v>5024</v>
      </c>
      <c r="H49" s="284">
        <v>3038</v>
      </c>
      <c r="I49" s="284">
        <v>3973</v>
      </c>
      <c r="J49" s="284">
        <v>7000</v>
      </c>
      <c r="K49" s="284">
        <v>4345</v>
      </c>
      <c r="L49" s="284">
        <v>4017</v>
      </c>
      <c r="M49" s="284">
        <v>8242</v>
      </c>
      <c r="N49" s="284">
        <v>6885</v>
      </c>
      <c r="O49" s="286">
        <v>5864</v>
      </c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</row>
    <row r="50" spans="1:50" s="293" customFormat="1" ht="23.25">
      <c r="A50" s="275"/>
      <c r="B50" s="284" t="s">
        <v>376</v>
      </c>
      <c r="C50" s="284">
        <v>1585</v>
      </c>
      <c r="D50" s="284">
        <v>3194</v>
      </c>
      <c r="E50" s="284">
        <v>3937</v>
      </c>
      <c r="F50" s="284">
        <v>2805</v>
      </c>
      <c r="G50" s="288">
        <v>2919</v>
      </c>
      <c r="H50" s="288">
        <v>1615</v>
      </c>
      <c r="I50" s="284">
        <v>1570</v>
      </c>
      <c r="J50" s="284">
        <v>1780</v>
      </c>
      <c r="K50" s="284">
        <v>1359</v>
      </c>
      <c r="L50" s="284">
        <v>3138</v>
      </c>
      <c r="M50" s="284">
        <v>3970</v>
      </c>
      <c r="N50" s="284">
        <v>2543</v>
      </c>
      <c r="O50" s="286">
        <v>2534.5833333333335</v>
      </c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</row>
    <row r="51" spans="1:50" s="293" customFormat="1" ht="23.25">
      <c r="A51" s="275"/>
      <c r="B51" s="284" t="s">
        <v>377</v>
      </c>
      <c r="C51" s="288">
        <v>337</v>
      </c>
      <c r="D51" s="288">
        <v>337</v>
      </c>
      <c r="E51" s="288">
        <v>237</v>
      </c>
      <c r="F51" s="288">
        <v>290</v>
      </c>
      <c r="G51" s="288">
        <v>230</v>
      </c>
      <c r="H51" s="288">
        <v>100</v>
      </c>
      <c r="I51" s="288">
        <v>80</v>
      </c>
      <c r="J51" s="288">
        <v>120</v>
      </c>
      <c r="K51" s="288">
        <v>80</v>
      </c>
      <c r="L51" s="288">
        <v>180</v>
      </c>
      <c r="M51" s="288">
        <v>515</v>
      </c>
      <c r="N51" s="288">
        <v>355</v>
      </c>
      <c r="O51" s="286">
        <v>238.41666666666666</v>
      </c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</row>
    <row r="52" spans="1:50" s="293" customFormat="1" ht="23.25">
      <c r="A52" s="275"/>
      <c r="B52" s="284" t="s">
        <v>422</v>
      </c>
      <c r="C52" s="288">
        <v>1272</v>
      </c>
      <c r="D52" s="288">
        <v>331</v>
      </c>
      <c r="E52" s="288">
        <v>750</v>
      </c>
      <c r="F52" s="288">
        <v>578</v>
      </c>
      <c r="G52" s="288">
        <v>969</v>
      </c>
      <c r="H52" s="288">
        <v>1230</v>
      </c>
      <c r="I52" s="288">
        <v>1228</v>
      </c>
      <c r="J52" s="288">
        <v>1475</v>
      </c>
      <c r="K52" s="288">
        <v>1092</v>
      </c>
      <c r="L52" s="288">
        <v>2571</v>
      </c>
      <c r="M52" s="288">
        <v>4213</v>
      </c>
      <c r="N52" s="288">
        <v>2592</v>
      </c>
      <c r="O52" s="286">
        <v>1525.0833333333333</v>
      </c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</row>
    <row r="53" spans="1:50" s="293" customFormat="1" ht="51.75" customHeight="1">
      <c r="A53" s="282"/>
      <c r="B53" s="295" t="s">
        <v>379</v>
      </c>
      <c r="C53" s="291">
        <v>175269</v>
      </c>
      <c r="D53" s="291">
        <v>197693</v>
      </c>
      <c r="E53" s="291">
        <v>187456</v>
      </c>
      <c r="F53" s="291">
        <v>164302</v>
      </c>
      <c r="G53" s="313">
        <v>152674</v>
      </c>
      <c r="H53" s="313">
        <v>96467</v>
      </c>
      <c r="I53" s="291">
        <v>113685</v>
      </c>
      <c r="J53" s="291">
        <v>127885</v>
      </c>
      <c r="K53" s="291">
        <v>74954</v>
      </c>
      <c r="L53" s="291">
        <v>87726</v>
      </c>
      <c r="M53" s="291">
        <v>117048</v>
      </c>
      <c r="N53" s="291">
        <v>74312</v>
      </c>
      <c r="O53" s="291">
        <v>130789.25</v>
      </c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</row>
    <row r="54" spans="1:50" s="293" customFormat="1" ht="26.25">
      <c r="A54" s="314" t="s">
        <v>82</v>
      </c>
      <c r="B54" s="296" t="s">
        <v>380</v>
      </c>
      <c r="C54" s="288" t="s">
        <v>33</v>
      </c>
      <c r="D54" s="288" t="s">
        <v>33</v>
      </c>
      <c r="E54" s="288" t="s">
        <v>33</v>
      </c>
      <c r="F54" s="288" t="s">
        <v>33</v>
      </c>
      <c r="G54" s="288" t="s">
        <v>33</v>
      </c>
      <c r="H54" s="288" t="s">
        <v>33</v>
      </c>
      <c r="I54" s="288" t="s">
        <v>33</v>
      </c>
      <c r="J54" s="288" t="s">
        <v>33</v>
      </c>
      <c r="K54" s="288" t="s">
        <v>33</v>
      </c>
      <c r="L54" s="288" t="s">
        <v>33</v>
      </c>
      <c r="M54" s="288" t="s">
        <v>33</v>
      </c>
      <c r="N54" s="288" t="s">
        <v>33</v>
      </c>
      <c r="O54" s="297" t="s">
        <v>83</v>
      </c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</row>
    <row r="55" spans="1:50" s="293" customFormat="1" ht="26.25">
      <c r="A55" s="294" t="s">
        <v>381</v>
      </c>
      <c r="B55" s="296" t="s">
        <v>382</v>
      </c>
      <c r="C55" s="288">
        <v>0</v>
      </c>
      <c r="D55" s="288">
        <v>0</v>
      </c>
      <c r="E55" s="284">
        <v>0</v>
      </c>
      <c r="F55" s="284">
        <v>0</v>
      </c>
      <c r="G55" s="288">
        <v>0</v>
      </c>
      <c r="H55" s="288">
        <v>0</v>
      </c>
      <c r="I55" s="284">
        <v>0</v>
      </c>
      <c r="J55" s="284">
        <v>0</v>
      </c>
      <c r="K55" s="284">
        <v>0</v>
      </c>
      <c r="L55" s="288">
        <v>0</v>
      </c>
      <c r="M55" s="284">
        <v>0</v>
      </c>
      <c r="N55" s="284">
        <v>0</v>
      </c>
      <c r="O55" s="297">
        <v>0</v>
      </c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</row>
    <row r="56" spans="1:50" s="293" customFormat="1" ht="23.25">
      <c r="A56" s="275"/>
      <c r="B56" s="296" t="s">
        <v>383</v>
      </c>
      <c r="C56" s="288">
        <v>97</v>
      </c>
      <c r="D56" s="288">
        <v>97</v>
      </c>
      <c r="E56" s="284">
        <v>0</v>
      </c>
      <c r="F56" s="288" t="s">
        <v>33</v>
      </c>
      <c r="G56" s="288" t="s">
        <v>33</v>
      </c>
      <c r="H56" s="288" t="s">
        <v>33</v>
      </c>
      <c r="I56" s="288" t="s">
        <v>33</v>
      </c>
      <c r="J56" s="288" t="s">
        <v>33</v>
      </c>
      <c r="K56" s="288" t="s">
        <v>33</v>
      </c>
      <c r="L56" s="288" t="s">
        <v>33</v>
      </c>
      <c r="M56" s="288" t="s">
        <v>33</v>
      </c>
      <c r="N56" s="288" t="s">
        <v>33</v>
      </c>
      <c r="O56" s="297">
        <v>64.666666666666671</v>
      </c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</row>
    <row r="57" spans="1:50" s="293" customFormat="1" ht="23.25">
      <c r="A57" s="282"/>
      <c r="B57" s="296" t="s">
        <v>384</v>
      </c>
      <c r="C57" s="288">
        <v>20</v>
      </c>
      <c r="D57" s="288">
        <v>45</v>
      </c>
      <c r="E57" s="284">
        <v>20</v>
      </c>
      <c r="F57" s="284">
        <v>20</v>
      </c>
      <c r="G57" s="288">
        <v>20</v>
      </c>
      <c r="H57" s="288">
        <v>20</v>
      </c>
      <c r="I57" s="284">
        <v>20</v>
      </c>
      <c r="J57" s="284">
        <v>20</v>
      </c>
      <c r="K57" s="284">
        <v>0</v>
      </c>
      <c r="L57" s="288">
        <v>0</v>
      </c>
      <c r="M57" s="284">
        <v>0</v>
      </c>
      <c r="N57" s="284">
        <v>0</v>
      </c>
      <c r="O57" s="297">
        <v>15.416666666666666</v>
      </c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</row>
    <row r="58" spans="1:50" s="293" customFormat="1" ht="23.25">
      <c r="A58" s="282"/>
      <c r="B58" s="296" t="s">
        <v>385</v>
      </c>
      <c r="C58" s="288" t="s">
        <v>83</v>
      </c>
      <c r="D58" s="288" t="s">
        <v>83</v>
      </c>
      <c r="E58" s="288" t="s">
        <v>83</v>
      </c>
      <c r="F58" s="288">
        <v>0</v>
      </c>
      <c r="G58" s="288">
        <v>0</v>
      </c>
      <c r="H58" s="288">
        <v>0</v>
      </c>
      <c r="I58" s="288">
        <v>0</v>
      </c>
      <c r="J58" s="288">
        <v>0</v>
      </c>
      <c r="K58" s="288">
        <v>0</v>
      </c>
      <c r="L58" s="288">
        <v>0</v>
      </c>
      <c r="M58" s="288">
        <v>0</v>
      </c>
      <c r="N58" s="288">
        <v>0</v>
      </c>
      <c r="O58" s="297">
        <v>0</v>
      </c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</row>
    <row r="59" spans="1:50" s="293" customFormat="1" ht="23.25">
      <c r="A59" s="282"/>
      <c r="B59" s="296" t="s">
        <v>386</v>
      </c>
      <c r="C59" s="288">
        <v>30</v>
      </c>
      <c r="D59" s="288">
        <v>0</v>
      </c>
      <c r="E59" s="284">
        <v>0</v>
      </c>
      <c r="F59" s="284">
        <v>0</v>
      </c>
      <c r="G59" s="288">
        <v>0</v>
      </c>
      <c r="H59" s="288">
        <v>50</v>
      </c>
      <c r="I59" s="284">
        <v>50</v>
      </c>
      <c r="J59" s="284">
        <v>100</v>
      </c>
      <c r="K59" s="284">
        <v>0</v>
      </c>
      <c r="L59" s="288">
        <v>0</v>
      </c>
      <c r="M59" s="284">
        <v>0</v>
      </c>
      <c r="N59" s="284">
        <v>10</v>
      </c>
      <c r="O59" s="297">
        <v>20</v>
      </c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</row>
    <row r="60" spans="1:50" s="293" customFormat="1" ht="23.25">
      <c r="A60" s="282"/>
      <c r="B60" s="296" t="s">
        <v>387</v>
      </c>
      <c r="C60" s="288">
        <v>60</v>
      </c>
      <c r="D60" s="288">
        <v>45</v>
      </c>
      <c r="E60" s="284">
        <v>45</v>
      </c>
      <c r="F60" s="284">
        <v>45</v>
      </c>
      <c r="G60" s="288">
        <v>48</v>
      </c>
      <c r="H60" s="288">
        <v>45</v>
      </c>
      <c r="I60" s="284">
        <v>45</v>
      </c>
      <c r="J60" s="284">
        <v>45</v>
      </c>
      <c r="K60" s="284">
        <v>25</v>
      </c>
      <c r="L60" s="288">
        <v>25</v>
      </c>
      <c r="M60" s="284">
        <v>25</v>
      </c>
      <c r="N60" s="284">
        <v>30</v>
      </c>
      <c r="O60" s="297">
        <v>40.25</v>
      </c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</row>
    <row r="61" spans="1:50" s="293" customFormat="1" ht="23.25">
      <c r="A61" s="282"/>
      <c r="B61" s="296" t="s">
        <v>388</v>
      </c>
      <c r="C61" s="288">
        <v>16</v>
      </c>
      <c r="D61" s="288">
        <v>16</v>
      </c>
      <c r="E61" s="284">
        <v>0</v>
      </c>
      <c r="F61" s="284">
        <v>10</v>
      </c>
      <c r="G61" s="288">
        <v>10</v>
      </c>
      <c r="H61" s="288">
        <v>10</v>
      </c>
      <c r="I61" s="284">
        <v>10</v>
      </c>
      <c r="J61" s="284">
        <v>10</v>
      </c>
      <c r="K61" s="284">
        <v>0</v>
      </c>
      <c r="L61" s="288">
        <v>5</v>
      </c>
      <c r="M61" s="284">
        <v>0</v>
      </c>
      <c r="N61" s="284">
        <v>0</v>
      </c>
      <c r="O61" s="297">
        <v>7.25</v>
      </c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</row>
    <row r="62" spans="1:50" s="293" customFormat="1" ht="23.25">
      <c r="A62" s="282"/>
      <c r="B62" s="296" t="s">
        <v>389</v>
      </c>
      <c r="C62" s="288" t="s">
        <v>33</v>
      </c>
      <c r="D62" s="288" t="s">
        <v>33</v>
      </c>
      <c r="E62" s="288" t="s">
        <v>33</v>
      </c>
      <c r="F62" s="284">
        <v>95</v>
      </c>
      <c r="G62" s="288">
        <v>195</v>
      </c>
      <c r="H62" s="288">
        <v>195</v>
      </c>
      <c r="I62" s="284">
        <v>170</v>
      </c>
      <c r="J62" s="284">
        <v>150</v>
      </c>
      <c r="K62" s="284">
        <v>150</v>
      </c>
      <c r="L62" s="288">
        <v>160</v>
      </c>
      <c r="M62" s="284">
        <v>170</v>
      </c>
      <c r="N62" s="284">
        <v>170</v>
      </c>
      <c r="O62" s="297">
        <v>161.66666666666666</v>
      </c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</row>
    <row r="63" spans="1:50" s="293" customFormat="1" ht="23.25">
      <c r="A63" s="282"/>
      <c r="B63" s="296" t="s">
        <v>390</v>
      </c>
      <c r="C63" s="288">
        <v>5</v>
      </c>
      <c r="D63" s="288">
        <v>0</v>
      </c>
      <c r="E63" s="284">
        <v>0</v>
      </c>
      <c r="F63" s="284">
        <v>0</v>
      </c>
      <c r="G63" s="288">
        <v>0</v>
      </c>
      <c r="H63" s="288">
        <v>3</v>
      </c>
      <c r="I63" s="284">
        <v>0</v>
      </c>
      <c r="J63" s="284">
        <v>0</v>
      </c>
      <c r="K63" s="284">
        <v>0</v>
      </c>
      <c r="L63" s="288">
        <v>0</v>
      </c>
      <c r="M63" s="284">
        <v>0</v>
      </c>
      <c r="N63" s="284">
        <v>0</v>
      </c>
      <c r="O63" s="297">
        <v>0.66666666666666663</v>
      </c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</row>
    <row r="64" spans="1:50" s="293" customFormat="1" ht="23.25">
      <c r="A64" s="282"/>
      <c r="B64" s="296" t="s">
        <v>391</v>
      </c>
      <c r="C64" s="288">
        <v>64</v>
      </c>
      <c r="D64" s="288">
        <v>39</v>
      </c>
      <c r="E64" s="284">
        <v>30</v>
      </c>
      <c r="F64" s="284">
        <v>30</v>
      </c>
      <c r="G64" s="288">
        <v>30</v>
      </c>
      <c r="H64" s="288">
        <v>0</v>
      </c>
      <c r="I64" s="284">
        <v>0</v>
      </c>
      <c r="J64" s="284">
        <v>0</v>
      </c>
      <c r="K64" s="284">
        <v>0</v>
      </c>
      <c r="L64" s="288">
        <v>62</v>
      </c>
      <c r="M64" s="284">
        <v>62</v>
      </c>
      <c r="N64" s="284">
        <v>62</v>
      </c>
      <c r="O64" s="297">
        <v>31.583333333333332</v>
      </c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</row>
    <row r="65" spans="1:50" s="293" customFormat="1" ht="23.25">
      <c r="A65" s="282"/>
      <c r="B65" s="296" t="s">
        <v>392</v>
      </c>
      <c r="C65" s="288">
        <v>0</v>
      </c>
      <c r="D65" s="288">
        <v>0</v>
      </c>
      <c r="E65" s="288">
        <v>0</v>
      </c>
      <c r="F65" s="288">
        <v>0</v>
      </c>
      <c r="G65" s="288">
        <v>10</v>
      </c>
      <c r="H65" s="288">
        <v>20</v>
      </c>
      <c r="I65" s="284">
        <v>10</v>
      </c>
      <c r="J65" s="284">
        <v>15</v>
      </c>
      <c r="K65" s="284">
        <v>0</v>
      </c>
      <c r="L65" s="288">
        <v>0</v>
      </c>
      <c r="M65" s="284">
        <v>10</v>
      </c>
      <c r="N65" s="284">
        <v>0</v>
      </c>
      <c r="O65" s="297">
        <v>5.416666666666667</v>
      </c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</row>
    <row r="66" spans="1:50" s="293" customFormat="1" ht="23.25">
      <c r="A66" s="282"/>
      <c r="B66" s="296" t="s">
        <v>393</v>
      </c>
      <c r="C66" s="288">
        <v>0</v>
      </c>
      <c r="D66" s="288">
        <v>0</v>
      </c>
      <c r="E66" s="288">
        <v>0</v>
      </c>
      <c r="F66" s="288">
        <v>0</v>
      </c>
      <c r="G66" s="288">
        <v>200</v>
      </c>
      <c r="H66" s="288">
        <v>205</v>
      </c>
      <c r="I66" s="284">
        <v>205</v>
      </c>
      <c r="J66" s="284">
        <v>585</v>
      </c>
      <c r="K66" s="284">
        <v>283</v>
      </c>
      <c r="L66" s="288">
        <v>408</v>
      </c>
      <c r="M66" s="284">
        <v>546</v>
      </c>
      <c r="N66" s="284">
        <v>546</v>
      </c>
      <c r="O66" s="297">
        <v>248.16666666666666</v>
      </c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</row>
    <row r="67" spans="1:50" s="293" customFormat="1" ht="23.25">
      <c r="A67" s="282"/>
      <c r="B67" s="296" t="s">
        <v>394</v>
      </c>
      <c r="C67" s="288">
        <v>85</v>
      </c>
      <c r="D67" s="288">
        <v>85</v>
      </c>
      <c r="E67" s="284">
        <v>65</v>
      </c>
      <c r="F67" s="284">
        <v>65</v>
      </c>
      <c r="G67" s="288">
        <v>80</v>
      </c>
      <c r="H67" s="288">
        <v>80</v>
      </c>
      <c r="I67" s="284">
        <v>80</v>
      </c>
      <c r="J67" s="284">
        <v>80</v>
      </c>
      <c r="K67" s="284">
        <v>0</v>
      </c>
      <c r="L67" s="288">
        <v>0</v>
      </c>
      <c r="M67" s="284">
        <v>10</v>
      </c>
      <c r="N67" s="284">
        <v>50</v>
      </c>
      <c r="O67" s="297">
        <v>56.666666666666664</v>
      </c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</row>
    <row r="68" spans="1:50" s="293" customFormat="1" ht="23.25">
      <c r="A68" s="282"/>
      <c r="B68" s="296" t="s">
        <v>395</v>
      </c>
      <c r="C68" s="288" t="s">
        <v>33</v>
      </c>
      <c r="D68" s="288" t="s">
        <v>33</v>
      </c>
      <c r="E68" s="288" t="s">
        <v>33</v>
      </c>
      <c r="F68" s="288">
        <v>0</v>
      </c>
      <c r="G68" s="288">
        <v>0</v>
      </c>
      <c r="H68" s="288">
        <v>0</v>
      </c>
      <c r="I68" s="288">
        <v>0</v>
      </c>
      <c r="J68" s="288">
        <v>0</v>
      </c>
      <c r="K68" s="288">
        <v>0</v>
      </c>
      <c r="L68" s="288">
        <v>0</v>
      </c>
      <c r="M68" s="288">
        <v>0</v>
      </c>
      <c r="N68" s="288">
        <v>0</v>
      </c>
      <c r="O68" s="297">
        <v>0</v>
      </c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</row>
    <row r="69" spans="1:50" s="293" customFormat="1" ht="23.25">
      <c r="A69" s="282"/>
      <c r="B69" s="296" t="s">
        <v>396</v>
      </c>
      <c r="C69" s="288" t="s">
        <v>83</v>
      </c>
      <c r="D69" s="288" t="s">
        <v>83</v>
      </c>
      <c r="E69" s="288" t="s">
        <v>83</v>
      </c>
      <c r="F69" s="288" t="s">
        <v>83</v>
      </c>
      <c r="G69" s="288" t="s">
        <v>83</v>
      </c>
      <c r="H69" s="288" t="s">
        <v>83</v>
      </c>
      <c r="I69" s="288" t="s">
        <v>83</v>
      </c>
      <c r="J69" s="288" t="s">
        <v>83</v>
      </c>
      <c r="K69" s="288" t="s">
        <v>83</v>
      </c>
      <c r="L69" s="288" t="s">
        <v>83</v>
      </c>
      <c r="M69" s="288" t="s">
        <v>83</v>
      </c>
      <c r="N69" s="288" t="s">
        <v>83</v>
      </c>
      <c r="O69" s="297" t="s">
        <v>83</v>
      </c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</row>
    <row r="70" spans="1:50" s="293" customFormat="1" ht="23.25">
      <c r="A70" s="282"/>
      <c r="B70" s="296" t="s">
        <v>397</v>
      </c>
      <c r="C70" s="288">
        <v>15</v>
      </c>
      <c r="D70" s="288">
        <v>30</v>
      </c>
      <c r="E70" s="284">
        <v>15</v>
      </c>
      <c r="F70" s="284">
        <v>15</v>
      </c>
      <c r="G70" s="288">
        <v>15</v>
      </c>
      <c r="H70" s="288">
        <v>15</v>
      </c>
      <c r="I70" s="284">
        <v>35</v>
      </c>
      <c r="J70" s="284">
        <v>15</v>
      </c>
      <c r="K70" s="284">
        <v>0</v>
      </c>
      <c r="L70" s="288">
        <v>10</v>
      </c>
      <c r="M70" s="284">
        <v>700</v>
      </c>
      <c r="N70" s="284">
        <v>700</v>
      </c>
      <c r="O70" s="297">
        <v>130.41666666666666</v>
      </c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</row>
    <row r="71" spans="1:50" s="293" customFormat="1" ht="23.25">
      <c r="A71" s="282"/>
      <c r="B71" s="296" t="s">
        <v>398</v>
      </c>
      <c r="C71" s="288" t="s">
        <v>83</v>
      </c>
      <c r="D71" s="288" t="s">
        <v>83</v>
      </c>
      <c r="E71" s="288" t="s">
        <v>83</v>
      </c>
      <c r="F71" s="288">
        <v>0</v>
      </c>
      <c r="G71" s="288">
        <v>0</v>
      </c>
      <c r="H71" s="288">
        <v>23</v>
      </c>
      <c r="I71" s="288">
        <v>23</v>
      </c>
      <c r="J71" s="288">
        <v>23</v>
      </c>
      <c r="K71" s="288">
        <v>0</v>
      </c>
      <c r="L71" s="288">
        <v>0</v>
      </c>
      <c r="M71" s="288">
        <v>0</v>
      </c>
      <c r="N71" s="288">
        <v>0</v>
      </c>
      <c r="O71" s="297">
        <v>7.666666666666667</v>
      </c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</row>
    <row r="72" spans="1:50" s="293" customFormat="1" ht="23.25">
      <c r="A72" s="282"/>
      <c r="B72" s="296" t="s">
        <v>399</v>
      </c>
      <c r="C72" s="288">
        <v>250</v>
      </c>
      <c r="D72" s="288">
        <v>447</v>
      </c>
      <c r="E72" s="284">
        <v>390</v>
      </c>
      <c r="F72" s="284">
        <v>420</v>
      </c>
      <c r="G72" s="288">
        <v>415</v>
      </c>
      <c r="H72" s="288">
        <v>415</v>
      </c>
      <c r="I72" s="284">
        <v>415</v>
      </c>
      <c r="J72" s="284">
        <v>415</v>
      </c>
      <c r="K72" s="284">
        <v>10</v>
      </c>
      <c r="L72" s="288">
        <v>15</v>
      </c>
      <c r="M72" s="284">
        <v>10</v>
      </c>
      <c r="N72" s="284">
        <v>10</v>
      </c>
      <c r="O72" s="297">
        <v>267.66666666666669</v>
      </c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</row>
    <row r="73" spans="1:50" s="293" customFormat="1" ht="23.25">
      <c r="A73" s="282"/>
      <c r="B73" s="296" t="s">
        <v>400</v>
      </c>
      <c r="C73" s="288">
        <v>25</v>
      </c>
      <c r="D73" s="288">
        <v>25</v>
      </c>
      <c r="E73" s="284">
        <v>0</v>
      </c>
      <c r="F73" s="284">
        <v>0</v>
      </c>
      <c r="G73" s="288">
        <v>0</v>
      </c>
      <c r="H73" s="288">
        <v>100</v>
      </c>
      <c r="I73" s="284">
        <v>150</v>
      </c>
      <c r="J73" s="284">
        <v>50</v>
      </c>
      <c r="K73" s="284">
        <v>0</v>
      </c>
      <c r="L73" s="288">
        <v>0</v>
      </c>
      <c r="M73" s="284">
        <v>0</v>
      </c>
      <c r="N73" s="284">
        <v>30</v>
      </c>
      <c r="O73" s="297">
        <v>31.666666666666668</v>
      </c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</row>
    <row r="74" spans="1:50" s="293" customFormat="1" ht="23.25">
      <c r="A74" s="282"/>
      <c r="B74" s="296" t="s">
        <v>401</v>
      </c>
      <c r="C74" s="288">
        <v>10</v>
      </c>
      <c r="D74" s="288">
        <v>5</v>
      </c>
      <c r="E74" s="284">
        <v>0</v>
      </c>
      <c r="F74" s="284">
        <v>0</v>
      </c>
      <c r="G74" s="288">
        <v>0</v>
      </c>
      <c r="H74" s="288">
        <v>0</v>
      </c>
      <c r="I74" s="284">
        <v>0</v>
      </c>
      <c r="J74" s="284">
        <v>0</v>
      </c>
      <c r="K74" s="284">
        <v>0</v>
      </c>
      <c r="L74" s="288">
        <v>30</v>
      </c>
      <c r="M74" s="284">
        <v>35</v>
      </c>
      <c r="N74" s="284">
        <v>30</v>
      </c>
      <c r="O74" s="297">
        <v>9.1666666666666661</v>
      </c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</row>
    <row r="75" spans="1:50" s="293" customFormat="1" ht="23.25">
      <c r="A75" s="282"/>
      <c r="B75" s="296" t="s">
        <v>402</v>
      </c>
      <c r="C75" s="288">
        <v>0</v>
      </c>
      <c r="D75" s="288">
        <v>0</v>
      </c>
      <c r="E75" s="284">
        <v>0</v>
      </c>
      <c r="F75" s="284">
        <v>0</v>
      </c>
      <c r="G75" s="288">
        <v>0</v>
      </c>
      <c r="H75" s="288">
        <v>0</v>
      </c>
      <c r="I75" s="284">
        <v>0</v>
      </c>
      <c r="J75" s="284">
        <v>0</v>
      </c>
      <c r="K75" s="284">
        <v>0</v>
      </c>
      <c r="L75" s="288">
        <v>0</v>
      </c>
      <c r="M75" s="284">
        <v>0</v>
      </c>
      <c r="N75" s="284">
        <v>0</v>
      </c>
      <c r="O75" s="297">
        <v>0</v>
      </c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</row>
    <row r="76" spans="1:50" s="293" customFormat="1" ht="23.25">
      <c r="A76" s="282"/>
      <c r="B76" s="296" t="s">
        <v>403</v>
      </c>
      <c r="C76" s="288">
        <v>0</v>
      </c>
      <c r="D76" s="288">
        <v>0</v>
      </c>
      <c r="E76" s="284">
        <v>0</v>
      </c>
      <c r="F76" s="284">
        <v>20</v>
      </c>
      <c r="G76" s="288">
        <v>16</v>
      </c>
      <c r="H76" s="288">
        <v>50</v>
      </c>
      <c r="I76" s="284">
        <v>50</v>
      </c>
      <c r="J76" s="284">
        <v>0</v>
      </c>
      <c r="K76" s="284">
        <v>0</v>
      </c>
      <c r="L76" s="288">
        <v>50</v>
      </c>
      <c r="M76" s="284">
        <v>60</v>
      </c>
      <c r="N76" s="284">
        <v>50</v>
      </c>
      <c r="O76" s="297">
        <v>24.666666666666668</v>
      </c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</row>
    <row r="77" spans="1:50" s="293" customFormat="1" ht="51.75" customHeight="1">
      <c r="A77" s="282"/>
      <c r="B77" s="295" t="s">
        <v>404</v>
      </c>
      <c r="C77" s="291">
        <v>677</v>
      </c>
      <c r="D77" s="291">
        <v>834</v>
      </c>
      <c r="E77" s="291">
        <v>565</v>
      </c>
      <c r="F77" s="291">
        <v>720</v>
      </c>
      <c r="G77" s="313">
        <v>1039</v>
      </c>
      <c r="H77" s="313">
        <v>1231</v>
      </c>
      <c r="I77" s="291">
        <v>1263</v>
      </c>
      <c r="J77" s="291">
        <v>1508</v>
      </c>
      <c r="K77" s="291">
        <v>468</v>
      </c>
      <c r="L77" s="291">
        <v>765</v>
      </c>
      <c r="M77" s="291">
        <v>1628</v>
      </c>
      <c r="N77" s="291">
        <v>1688</v>
      </c>
      <c r="O77" s="291">
        <v>1032.1666666666667</v>
      </c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</row>
    <row r="78" spans="1:50" s="293" customFormat="1" ht="26.25">
      <c r="A78" s="294" t="s">
        <v>84</v>
      </c>
      <c r="B78" s="284" t="s">
        <v>405</v>
      </c>
      <c r="C78" s="288">
        <v>97</v>
      </c>
      <c r="D78" s="288">
        <v>39</v>
      </c>
      <c r="E78" s="288">
        <v>103</v>
      </c>
      <c r="F78" s="288">
        <v>66</v>
      </c>
      <c r="G78" s="288">
        <v>62</v>
      </c>
      <c r="H78" s="288">
        <v>66</v>
      </c>
      <c r="I78" s="288">
        <v>39</v>
      </c>
      <c r="J78" s="288">
        <v>51</v>
      </c>
      <c r="K78" s="288">
        <v>0</v>
      </c>
      <c r="L78" s="288">
        <v>43</v>
      </c>
      <c r="M78" s="288">
        <v>50</v>
      </c>
      <c r="N78" s="284">
        <v>18</v>
      </c>
      <c r="O78" s="286">
        <v>52.833333333333336</v>
      </c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</row>
    <row r="79" spans="1:50" s="293" customFormat="1" ht="23.25">
      <c r="A79" s="275"/>
      <c r="B79" s="284" t="s">
        <v>406</v>
      </c>
      <c r="C79" s="288">
        <v>0</v>
      </c>
      <c r="D79" s="288">
        <v>0</v>
      </c>
      <c r="E79" s="288">
        <v>0</v>
      </c>
      <c r="F79" s="288">
        <v>0</v>
      </c>
      <c r="G79" s="288">
        <v>0</v>
      </c>
      <c r="H79" s="288">
        <v>0</v>
      </c>
      <c r="I79" s="288">
        <v>0</v>
      </c>
      <c r="J79" s="288">
        <v>0</v>
      </c>
      <c r="K79" s="288">
        <v>0</v>
      </c>
      <c r="L79" s="288">
        <v>0</v>
      </c>
      <c r="M79" s="288">
        <v>0</v>
      </c>
      <c r="N79" s="284">
        <v>0</v>
      </c>
      <c r="O79" s="286">
        <v>0</v>
      </c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</row>
    <row r="80" spans="1:50" s="293" customFormat="1" ht="23.25">
      <c r="A80" s="275"/>
      <c r="B80" s="284" t="s">
        <v>407</v>
      </c>
      <c r="C80" s="288">
        <v>98</v>
      </c>
      <c r="D80" s="288">
        <v>98</v>
      </c>
      <c r="E80" s="288">
        <v>123</v>
      </c>
      <c r="F80" s="288">
        <v>0</v>
      </c>
      <c r="G80" s="288">
        <v>11</v>
      </c>
      <c r="H80" s="288">
        <v>11</v>
      </c>
      <c r="I80" s="288">
        <v>10</v>
      </c>
      <c r="J80" s="288">
        <v>10</v>
      </c>
      <c r="K80" s="288">
        <v>1</v>
      </c>
      <c r="L80" s="288">
        <v>0</v>
      </c>
      <c r="M80" s="288">
        <v>1</v>
      </c>
      <c r="N80" s="284">
        <v>0</v>
      </c>
      <c r="O80" s="286">
        <v>30.25</v>
      </c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</row>
    <row r="81" spans="1:50" s="293" customFormat="1" ht="23.25">
      <c r="A81" s="275"/>
      <c r="B81" s="284" t="s">
        <v>408</v>
      </c>
      <c r="C81" s="288">
        <v>0</v>
      </c>
      <c r="D81" s="288">
        <v>0</v>
      </c>
      <c r="E81" s="288">
        <v>0</v>
      </c>
      <c r="F81" s="288">
        <v>0</v>
      </c>
      <c r="G81" s="288">
        <v>0</v>
      </c>
      <c r="H81" s="288">
        <v>0</v>
      </c>
      <c r="I81" s="288">
        <v>0</v>
      </c>
      <c r="J81" s="288">
        <v>0</v>
      </c>
      <c r="K81" s="288">
        <v>0</v>
      </c>
      <c r="L81" s="288">
        <v>0</v>
      </c>
      <c r="M81" s="288">
        <v>0</v>
      </c>
      <c r="N81" s="284">
        <v>0</v>
      </c>
      <c r="O81" s="286">
        <v>0</v>
      </c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</row>
    <row r="82" spans="1:50" s="293" customFormat="1" ht="23.25">
      <c r="A82" s="275"/>
      <c r="B82" s="284" t="s">
        <v>409</v>
      </c>
      <c r="C82" s="288">
        <v>0</v>
      </c>
      <c r="D82" s="288">
        <v>273</v>
      </c>
      <c r="E82" s="288">
        <v>273</v>
      </c>
      <c r="F82" s="288">
        <v>106</v>
      </c>
      <c r="G82" s="288">
        <v>106</v>
      </c>
      <c r="H82" s="288">
        <v>80</v>
      </c>
      <c r="I82" s="288">
        <v>80</v>
      </c>
      <c r="J82" s="288">
        <v>80</v>
      </c>
      <c r="K82" s="288">
        <v>0</v>
      </c>
      <c r="L82" s="288">
        <v>10</v>
      </c>
      <c r="M82" s="288">
        <v>6</v>
      </c>
      <c r="N82" s="284">
        <v>3</v>
      </c>
      <c r="O82" s="286">
        <v>84.75</v>
      </c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</row>
    <row r="83" spans="1:50" s="293" customFormat="1" ht="23.25">
      <c r="A83" s="275"/>
      <c r="B83" s="284" t="s">
        <v>410</v>
      </c>
      <c r="C83" s="288">
        <v>0</v>
      </c>
      <c r="D83" s="288">
        <v>0</v>
      </c>
      <c r="E83" s="288">
        <v>0</v>
      </c>
      <c r="F83" s="288">
        <v>0</v>
      </c>
      <c r="G83" s="288">
        <v>0</v>
      </c>
      <c r="H83" s="288">
        <v>2</v>
      </c>
      <c r="I83" s="288">
        <v>2</v>
      </c>
      <c r="J83" s="288">
        <v>0</v>
      </c>
      <c r="K83" s="288">
        <v>0</v>
      </c>
      <c r="L83" s="288">
        <v>0</v>
      </c>
      <c r="M83" s="288">
        <v>2</v>
      </c>
      <c r="N83" s="284">
        <v>2</v>
      </c>
      <c r="O83" s="286">
        <v>0.66666666666666663</v>
      </c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</row>
    <row r="84" spans="1:50" s="293" customFormat="1" ht="23.25">
      <c r="A84" s="275"/>
      <c r="B84" s="284" t="s">
        <v>411</v>
      </c>
      <c r="C84" s="288">
        <v>47</v>
      </c>
      <c r="D84" s="288">
        <v>37</v>
      </c>
      <c r="E84" s="288">
        <v>31</v>
      </c>
      <c r="F84" s="288">
        <v>41</v>
      </c>
      <c r="G84" s="288">
        <v>71</v>
      </c>
      <c r="H84" s="288">
        <v>51</v>
      </c>
      <c r="I84" s="288">
        <v>44</v>
      </c>
      <c r="J84" s="288">
        <v>56</v>
      </c>
      <c r="K84" s="288">
        <v>46</v>
      </c>
      <c r="L84" s="288">
        <v>37</v>
      </c>
      <c r="M84" s="288">
        <v>5</v>
      </c>
      <c r="N84" s="284">
        <v>0</v>
      </c>
      <c r="O84" s="286">
        <v>38.833333333333336</v>
      </c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</row>
    <row r="85" spans="1:50" s="293" customFormat="1" ht="23.25">
      <c r="A85" s="275"/>
      <c r="B85" s="284" t="s">
        <v>412</v>
      </c>
      <c r="C85" s="288">
        <v>0</v>
      </c>
      <c r="D85" s="288">
        <v>0</v>
      </c>
      <c r="E85" s="288">
        <v>0</v>
      </c>
      <c r="F85" s="288">
        <v>0</v>
      </c>
      <c r="G85" s="288">
        <v>0</v>
      </c>
      <c r="H85" s="288">
        <v>0</v>
      </c>
      <c r="I85" s="288">
        <v>0</v>
      </c>
      <c r="J85" s="288">
        <v>0</v>
      </c>
      <c r="K85" s="288">
        <v>0</v>
      </c>
      <c r="L85" s="288">
        <v>0</v>
      </c>
      <c r="M85" s="288">
        <v>0</v>
      </c>
      <c r="N85" s="284">
        <v>0</v>
      </c>
      <c r="O85" s="286">
        <v>0</v>
      </c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</row>
    <row r="86" spans="1:50" s="293" customFormat="1" ht="23.25">
      <c r="A86" s="275"/>
      <c r="B86" s="284" t="s">
        <v>413</v>
      </c>
      <c r="C86" s="284">
        <v>4536</v>
      </c>
      <c r="D86" s="284">
        <v>4073</v>
      </c>
      <c r="E86" s="284">
        <v>3978</v>
      </c>
      <c r="F86" s="284">
        <v>0</v>
      </c>
      <c r="G86" s="284">
        <v>3668</v>
      </c>
      <c r="H86" s="284">
        <v>3686</v>
      </c>
      <c r="I86" s="284">
        <v>4623</v>
      </c>
      <c r="J86" s="284">
        <v>4834</v>
      </c>
      <c r="K86" s="284">
        <v>4986</v>
      </c>
      <c r="L86" s="284">
        <v>5710</v>
      </c>
      <c r="M86" s="284">
        <v>5329</v>
      </c>
      <c r="N86" s="284">
        <v>5279</v>
      </c>
      <c r="O86" s="286">
        <v>4225.166666666667</v>
      </c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</row>
    <row r="87" spans="1:50" s="293" customFormat="1" ht="23.25">
      <c r="A87" s="275"/>
      <c r="B87" s="284" t="s">
        <v>414</v>
      </c>
      <c r="C87" s="284">
        <v>0</v>
      </c>
      <c r="D87" s="284">
        <v>0</v>
      </c>
      <c r="E87" s="284">
        <v>0</v>
      </c>
      <c r="F87" s="284">
        <v>0</v>
      </c>
      <c r="G87" s="284">
        <v>0</v>
      </c>
      <c r="H87" s="284">
        <v>0</v>
      </c>
      <c r="I87" s="284">
        <v>0</v>
      </c>
      <c r="J87" s="284">
        <v>0</v>
      </c>
      <c r="K87" s="284">
        <v>0</v>
      </c>
      <c r="L87" s="284">
        <v>0</v>
      </c>
      <c r="M87" s="284">
        <v>0</v>
      </c>
      <c r="N87" s="284">
        <v>0</v>
      </c>
      <c r="O87" s="286">
        <v>0</v>
      </c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</row>
    <row r="88" spans="1:50" s="293" customFormat="1" ht="23.25">
      <c r="A88" s="275"/>
      <c r="B88" s="284" t="s">
        <v>415</v>
      </c>
      <c r="C88" s="288">
        <v>520</v>
      </c>
      <c r="D88" s="288">
        <v>318</v>
      </c>
      <c r="E88" s="288">
        <v>558</v>
      </c>
      <c r="F88" s="288">
        <v>573</v>
      </c>
      <c r="G88" s="288">
        <v>315</v>
      </c>
      <c r="H88" s="288">
        <v>315</v>
      </c>
      <c r="I88" s="288">
        <v>315</v>
      </c>
      <c r="J88" s="288">
        <v>315</v>
      </c>
      <c r="K88" s="288">
        <v>270</v>
      </c>
      <c r="L88" s="288">
        <v>1448</v>
      </c>
      <c r="M88" s="288">
        <v>1389</v>
      </c>
      <c r="N88" s="284">
        <v>3600</v>
      </c>
      <c r="O88" s="286">
        <v>828</v>
      </c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</row>
    <row r="89" spans="1:50" s="293" customFormat="1" ht="23.25">
      <c r="A89" s="275"/>
      <c r="B89" s="284" t="s">
        <v>416</v>
      </c>
      <c r="C89" s="288">
        <v>563</v>
      </c>
      <c r="D89" s="288">
        <v>757</v>
      </c>
      <c r="E89" s="288">
        <v>404</v>
      </c>
      <c r="F89" s="288">
        <v>446</v>
      </c>
      <c r="G89" s="288">
        <v>196</v>
      </c>
      <c r="H89" s="288">
        <v>210</v>
      </c>
      <c r="I89" s="288">
        <v>189</v>
      </c>
      <c r="J89" s="288">
        <v>155</v>
      </c>
      <c r="K89" s="288">
        <v>339</v>
      </c>
      <c r="L89" s="288">
        <v>326</v>
      </c>
      <c r="M89" s="288">
        <v>844</v>
      </c>
      <c r="N89" s="284">
        <v>152</v>
      </c>
      <c r="O89" s="286">
        <v>381.75</v>
      </c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</row>
    <row r="90" spans="1:50" s="293" customFormat="1" ht="23.25">
      <c r="A90" s="275"/>
      <c r="B90" s="284" t="s">
        <v>417</v>
      </c>
      <c r="C90" s="288">
        <v>194</v>
      </c>
      <c r="D90" s="288">
        <v>358</v>
      </c>
      <c r="E90" s="288">
        <v>228</v>
      </c>
      <c r="F90" s="288">
        <v>173</v>
      </c>
      <c r="G90" s="288">
        <v>295</v>
      </c>
      <c r="H90" s="288">
        <v>734</v>
      </c>
      <c r="I90" s="288">
        <v>402</v>
      </c>
      <c r="J90" s="288">
        <v>375</v>
      </c>
      <c r="K90" s="288">
        <v>276</v>
      </c>
      <c r="L90" s="288">
        <v>367</v>
      </c>
      <c r="M90" s="288">
        <v>597</v>
      </c>
      <c r="N90" s="284">
        <v>229</v>
      </c>
      <c r="O90" s="286">
        <v>352.33333333333331</v>
      </c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</row>
    <row r="91" spans="1:50" s="293" customFormat="1" ht="23.25">
      <c r="A91" s="275"/>
      <c r="B91" s="284" t="s">
        <v>418</v>
      </c>
      <c r="C91" s="288">
        <v>0</v>
      </c>
      <c r="D91" s="288">
        <v>0</v>
      </c>
      <c r="E91" s="288">
        <v>0</v>
      </c>
      <c r="F91" s="288">
        <v>0</v>
      </c>
      <c r="G91" s="288">
        <v>0</v>
      </c>
      <c r="H91" s="288">
        <v>0</v>
      </c>
      <c r="I91" s="288">
        <v>0</v>
      </c>
      <c r="J91" s="288">
        <v>0</v>
      </c>
      <c r="K91" s="288">
        <v>0</v>
      </c>
      <c r="L91" s="288">
        <v>1</v>
      </c>
      <c r="M91" s="288">
        <v>0</v>
      </c>
      <c r="N91" s="284">
        <v>0</v>
      </c>
      <c r="O91" s="286">
        <v>8.3333333333333329E-2</v>
      </c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</row>
    <row r="92" spans="1:50" s="293" customFormat="1" ht="23.25">
      <c r="A92" s="282"/>
      <c r="B92" s="290" t="s">
        <v>85</v>
      </c>
      <c r="C92" s="313">
        <v>6055</v>
      </c>
      <c r="D92" s="313">
        <v>5953</v>
      </c>
      <c r="E92" s="313">
        <v>5698</v>
      </c>
      <c r="F92" s="313">
        <v>1405</v>
      </c>
      <c r="G92" s="313">
        <v>4724</v>
      </c>
      <c r="H92" s="313">
        <v>5155</v>
      </c>
      <c r="I92" s="313">
        <v>5704</v>
      </c>
      <c r="J92" s="313">
        <v>5876</v>
      </c>
      <c r="K92" s="313">
        <v>5918</v>
      </c>
      <c r="L92" s="313">
        <v>7942</v>
      </c>
      <c r="M92" s="313">
        <v>8223</v>
      </c>
      <c r="N92" s="313">
        <v>9283</v>
      </c>
      <c r="O92" s="291">
        <v>5994.666666666667</v>
      </c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</row>
    <row r="93" spans="1:50" s="293" customFormat="1" ht="26.25">
      <c r="A93" s="298" t="s">
        <v>419</v>
      </c>
      <c r="B93" s="298"/>
      <c r="C93" s="298">
        <v>202176</v>
      </c>
      <c r="D93" s="298">
        <v>225818</v>
      </c>
      <c r="E93" s="298">
        <v>211834</v>
      </c>
      <c r="F93" s="298">
        <v>185037</v>
      </c>
      <c r="G93" s="298">
        <v>178505</v>
      </c>
      <c r="H93" s="298">
        <v>119953</v>
      </c>
      <c r="I93" s="298">
        <v>140895</v>
      </c>
      <c r="J93" s="298">
        <v>158266</v>
      </c>
      <c r="K93" s="298">
        <v>100331</v>
      </c>
      <c r="L93" s="298">
        <v>118251</v>
      </c>
      <c r="M93" s="298">
        <v>152128</v>
      </c>
      <c r="N93" s="298">
        <v>102164</v>
      </c>
      <c r="O93" s="298">
        <v>157946.5</v>
      </c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</row>
    <row r="94" spans="1:50" ht="15" customHeight="1">
      <c r="A94" s="257"/>
      <c r="B94" s="258"/>
      <c r="C94" s="261"/>
      <c r="D94" s="261"/>
      <c r="E94" s="261"/>
      <c r="F94" s="259"/>
      <c r="G94" s="261"/>
      <c r="H94" s="13"/>
      <c r="I94" s="257"/>
      <c r="J94" s="255"/>
      <c r="K94" s="260"/>
      <c r="L94" s="260"/>
      <c r="M94" s="260"/>
      <c r="N94" s="262"/>
      <c r="O94" s="262"/>
    </row>
    <row r="95" spans="1:50" ht="15" customHeight="1">
      <c r="A95" s="254"/>
      <c r="B95" s="10"/>
      <c r="C95" s="11"/>
      <c r="D95" s="11"/>
      <c r="E95" s="11"/>
      <c r="F95" s="259"/>
      <c r="G95" s="11"/>
      <c r="H95" s="13"/>
      <c r="I95" s="254"/>
      <c r="J95" s="10"/>
      <c r="K95" s="14"/>
      <c r="L95" s="14"/>
      <c r="M95" s="14"/>
      <c r="N95" s="14"/>
      <c r="O95" s="14"/>
    </row>
    <row r="96" spans="1:50" ht="15" customHeight="1">
      <c r="A96" s="254"/>
      <c r="B96" s="254"/>
      <c r="C96" s="263"/>
      <c r="D96" s="263"/>
      <c r="E96" s="263"/>
      <c r="F96" s="264"/>
      <c r="G96" s="263"/>
      <c r="H96" s="13"/>
      <c r="I96" s="254"/>
      <c r="J96" s="254"/>
      <c r="K96" s="265"/>
      <c r="L96" s="265"/>
      <c r="M96" s="265"/>
      <c r="N96" s="265"/>
      <c r="O96" s="265"/>
    </row>
    <row r="97" spans="1:15" s="13" customFormat="1" ht="15" customHeight="1">
      <c r="A97" s="136"/>
      <c r="B97" s="10"/>
      <c r="C97" s="266"/>
      <c r="D97" s="11"/>
      <c r="E97" s="11"/>
      <c r="I97" s="136"/>
      <c r="J97" s="10"/>
      <c r="K97" s="267"/>
      <c r="L97" s="14"/>
      <c r="M97" s="14"/>
    </row>
    <row r="98" spans="1:15" s="13" customFormat="1" ht="15" customHeight="1">
      <c r="A98" s="136"/>
      <c r="B98" s="10"/>
      <c r="C98" s="11"/>
      <c r="D98" s="11"/>
      <c r="E98" s="11"/>
      <c r="F98" s="12"/>
      <c r="I98" s="136"/>
      <c r="J98" s="10"/>
      <c r="K98" s="14"/>
      <c r="L98" s="14"/>
      <c r="M98" s="14"/>
      <c r="N98" s="14"/>
    </row>
    <row r="99" spans="1:15" s="13" customFormat="1" ht="15" customHeight="1">
      <c r="A99" s="509"/>
      <c r="B99" s="510"/>
      <c r="C99" s="510"/>
      <c r="D99" s="510"/>
      <c r="E99" s="510"/>
      <c r="F99" s="510"/>
      <c r="G99" s="510"/>
      <c r="I99" s="10"/>
      <c r="J99" s="10"/>
      <c r="L99" s="14"/>
      <c r="M99" s="14"/>
      <c r="N99" s="14"/>
      <c r="O99" s="14"/>
    </row>
    <row r="100" spans="1:15" s="16" customFormat="1" ht="15" customHeight="1">
      <c r="A100" s="146"/>
      <c r="C100" s="15"/>
      <c r="D100" s="15"/>
      <c r="E100" s="15"/>
      <c r="F100" s="15"/>
      <c r="O100" s="17"/>
    </row>
    <row r="101" spans="1:15" ht="15" customHeight="1"/>
    <row r="102" spans="1:15" ht="15" customHeight="1"/>
    <row r="103" spans="1:15" ht="15" customHeight="1"/>
    <row r="104" spans="1:15" ht="15" customHeight="1">
      <c r="O104" s="18"/>
    </row>
    <row r="105" spans="1:15" ht="15" customHeight="1"/>
    <row r="106" spans="1:15" ht="15" customHeight="1"/>
    <row r="107" spans="1:15" ht="15" customHeight="1"/>
    <row r="108" spans="1:15" ht="15" customHeight="1"/>
    <row r="109" spans="1:15" ht="15" customHeight="1"/>
    <row r="110" spans="1:15" ht="15" customHeight="1"/>
    <row r="111" spans="1:15" ht="15" customHeight="1"/>
    <row r="112" spans="1:15" ht="15" customHeight="1"/>
    <row r="113" ht="15" customHeight="1"/>
    <row r="114" ht="15" customHeight="1"/>
    <row r="115" ht="15" customHeight="1"/>
  </sheetData>
  <mergeCells count="1">
    <mergeCell ref="A99:G99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9" orientation="portrait" r:id="rId1"/>
  <headerFooter alignWithMargins="0">
    <oddFooter>&amp;R&amp;P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zoomScale="50" workbookViewId="0">
      <selection activeCell="A97" sqref="A97"/>
    </sheetView>
  </sheetViews>
  <sheetFormatPr baseColWidth="10" defaultRowHeight="12.75"/>
  <cols>
    <col min="1" max="1" width="15.42578125" customWidth="1"/>
    <col min="2" max="2" width="25.7109375" bestFit="1" customWidth="1"/>
    <col min="3" max="3" width="17.140625" bestFit="1" customWidth="1"/>
    <col min="4" max="4" width="17.5703125" bestFit="1" customWidth="1"/>
    <col min="5" max="10" width="17.140625" bestFit="1" customWidth="1"/>
    <col min="11" max="11" width="21" bestFit="1" customWidth="1"/>
    <col min="12" max="12" width="17.140625" bestFit="1" customWidth="1"/>
    <col min="13" max="13" width="19.7109375" bestFit="1" customWidth="1"/>
    <col min="14" max="14" width="20" bestFit="1" customWidth="1"/>
    <col min="15" max="15" width="21.42578125" bestFit="1" customWidth="1"/>
  </cols>
  <sheetData>
    <row r="1" spans="1:15" ht="33.75" customHeight="1"/>
    <row r="2" spans="1:15" ht="64.5">
      <c r="A2" s="315" t="s">
        <v>353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</row>
    <row r="3" spans="1:15" s="70" customFormat="1" ht="44.25">
      <c r="A3" s="300" t="s">
        <v>354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4"/>
    </row>
    <row r="5" spans="1:15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55"/>
      <c r="B6" s="55"/>
      <c r="C6" s="55"/>
      <c r="D6" s="55"/>
      <c r="E6" s="55"/>
      <c r="F6" s="55"/>
      <c r="G6" s="55"/>
      <c r="H6" s="55"/>
      <c r="I6" s="55"/>
      <c r="J6" s="302"/>
      <c r="K6" s="302"/>
      <c r="L6" s="55"/>
      <c r="M6" s="55"/>
      <c r="N6" s="55"/>
      <c r="O6" s="55"/>
    </row>
    <row r="7" spans="1:15" ht="15" customHeight="1">
      <c r="A7" s="55"/>
      <c r="B7" s="55"/>
      <c r="C7" s="55"/>
      <c r="D7" s="55"/>
      <c r="E7" s="55"/>
      <c r="F7" s="55"/>
      <c r="G7" s="55"/>
      <c r="H7" s="55"/>
      <c r="I7" s="55"/>
      <c r="J7" s="302"/>
      <c r="K7" s="302"/>
      <c r="L7" s="55"/>
      <c r="M7" s="55"/>
      <c r="N7" s="55"/>
      <c r="O7" s="55"/>
    </row>
    <row r="8" spans="1:15" ht="15" customHeight="1">
      <c r="A8" s="55"/>
      <c r="B8" s="55"/>
      <c r="C8" s="55"/>
      <c r="D8" s="55"/>
      <c r="E8" s="55"/>
      <c r="F8" s="55"/>
      <c r="G8" s="55"/>
      <c r="H8" s="55"/>
      <c r="I8" s="55"/>
      <c r="J8" s="302"/>
      <c r="K8" s="302"/>
      <c r="L8" s="55"/>
      <c r="M8" s="55"/>
      <c r="N8" s="55"/>
      <c r="O8" s="55"/>
    </row>
    <row r="9" spans="1:15" ht="15" customHeight="1">
      <c r="A9" s="55"/>
      <c r="B9" s="55"/>
      <c r="C9" s="55"/>
      <c r="D9" s="55"/>
      <c r="E9" s="55"/>
      <c r="F9" s="55"/>
      <c r="G9" s="55"/>
      <c r="H9" s="55"/>
      <c r="I9" s="55"/>
      <c r="J9" s="302"/>
      <c r="K9" s="302"/>
      <c r="L9" s="55"/>
      <c r="M9" s="55"/>
      <c r="N9" s="55"/>
      <c r="O9" s="55"/>
    </row>
    <row r="10" spans="1:15" ht="15" customHeight="1">
      <c r="A10" s="55"/>
      <c r="B10" s="55"/>
      <c r="C10" s="55"/>
      <c r="D10" s="55"/>
      <c r="E10" s="55"/>
      <c r="F10" s="55"/>
      <c r="G10" s="55"/>
      <c r="H10" s="55"/>
      <c r="I10" s="55"/>
      <c r="J10" s="302"/>
      <c r="K10" s="302"/>
      <c r="L10" s="302"/>
      <c r="M10" s="55"/>
      <c r="N10" s="55"/>
      <c r="O10" s="55"/>
    </row>
    <row r="11" spans="1:15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303"/>
      <c r="K11" s="303"/>
      <c r="L11" s="303"/>
      <c r="M11" s="56"/>
      <c r="N11" s="56"/>
      <c r="O11" s="56"/>
    </row>
    <row r="12" spans="1:15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64"/>
      <c r="L12" s="464"/>
      <c r="M12" s="9"/>
      <c r="N12" s="9"/>
      <c r="O12" s="9"/>
    </row>
    <row r="13" spans="1:15" ht="15" customHeight="1">
      <c r="A13" s="46"/>
      <c r="B13" s="46"/>
      <c r="C13" s="46"/>
      <c r="D13" s="46"/>
      <c r="E13" s="46"/>
      <c r="F13" s="46"/>
      <c r="G13" s="46"/>
      <c r="H13" s="3"/>
      <c r="I13" s="47"/>
      <c r="J13" s="46"/>
      <c r="K13" s="465"/>
      <c r="L13" s="465"/>
      <c r="M13" s="46"/>
      <c r="N13" s="46"/>
      <c r="O13" s="46"/>
    </row>
    <row r="14" spans="1:15" s="137" customFormat="1" ht="15" customHeight="1">
      <c r="A14" s="249"/>
      <c r="B14" s="250"/>
      <c r="C14" s="250"/>
      <c r="D14" s="250"/>
      <c r="E14" s="250"/>
      <c r="F14" s="250"/>
      <c r="G14" s="251"/>
      <c r="H14" s="251"/>
      <c r="I14" s="249"/>
      <c r="J14" s="250"/>
      <c r="K14" s="250"/>
      <c r="L14" s="250"/>
      <c r="M14" s="250"/>
      <c r="N14" s="250"/>
      <c r="O14" s="251"/>
    </row>
    <row r="15" spans="1:15" ht="15" customHeight="1">
      <c r="A15" s="252"/>
      <c r="B15" s="252"/>
      <c r="C15" s="253"/>
      <c r="D15" s="253"/>
      <c r="E15" s="253"/>
      <c r="F15" s="253"/>
      <c r="G15" s="253"/>
      <c r="H15" s="13"/>
      <c r="I15" s="252"/>
      <c r="J15" s="252"/>
      <c r="K15" s="253"/>
      <c r="L15" s="253"/>
      <c r="M15" s="253"/>
      <c r="N15" s="253"/>
      <c r="O15" s="253"/>
    </row>
    <row r="16" spans="1:15" ht="15" customHeight="1">
      <c r="A16" s="254"/>
      <c r="B16" s="255"/>
      <c r="C16" s="256"/>
      <c r="D16" s="256"/>
      <c r="E16" s="256"/>
      <c r="F16" s="256"/>
      <c r="G16" s="256"/>
      <c r="H16" s="13"/>
      <c r="I16" s="254"/>
      <c r="J16" s="255"/>
      <c r="K16" s="256"/>
      <c r="L16" s="256"/>
      <c r="M16" s="256"/>
      <c r="N16" s="256"/>
      <c r="O16" s="256"/>
    </row>
    <row r="17" spans="1:50" s="293" customFormat="1" ht="41.25">
      <c r="A17" s="338" t="s">
        <v>425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</row>
    <row r="18" spans="1:50" s="293" customFormat="1" ht="8.25" customHeight="1">
      <c r="A18" s="316"/>
      <c r="B18" s="317"/>
      <c r="C18" s="31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</row>
    <row r="19" spans="1:50" s="293" customFormat="1" ht="26.25">
      <c r="A19" s="271"/>
      <c r="B19" s="271"/>
      <c r="C19" s="273" t="s">
        <v>343</v>
      </c>
      <c r="D19" s="273" t="s">
        <v>108</v>
      </c>
      <c r="E19" s="273" t="s">
        <v>109</v>
      </c>
      <c r="F19" s="273" t="s">
        <v>107</v>
      </c>
      <c r="G19" s="273" t="s">
        <v>110</v>
      </c>
      <c r="H19" s="273" t="s">
        <v>111</v>
      </c>
      <c r="I19" s="273" t="s">
        <v>112</v>
      </c>
      <c r="J19" s="273" t="s">
        <v>113</v>
      </c>
      <c r="K19" s="273" t="s">
        <v>114</v>
      </c>
      <c r="L19" s="273" t="s">
        <v>115</v>
      </c>
      <c r="M19" s="273" t="s">
        <v>116</v>
      </c>
      <c r="N19" s="273" t="s">
        <v>117</v>
      </c>
      <c r="O19" s="274" t="s">
        <v>125</v>
      </c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</row>
    <row r="20" spans="1:50" s="293" customFormat="1" ht="23.25">
      <c r="A20" s="319" t="s">
        <v>424</v>
      </c>
      <c r="B20" s="271"/>
      <c r="C20" s="320">
        <v>0.77200000000000002</v>
      </c>
      <c r="D20" s="321">
        <v>0.75690000000000002</v>
      </c>
      <c r="E20" s="321">
        <v>0.75090000000000001</v>
      </c>
      <c r="F20" s="321">
        <v>0.73499999999999999</v>
      </c>
      <c r="G20" s="321">
        <v>0.74329999999999996</v>
      </c>
      <c r="H20" s="321">
        <v>0.74050000000000005</v>
      </c>
      <c r="I20" s="321">
        <v>0.72960000000000003</v>
      </c>
      <c r="J20" s="321">
        <v>0.72970000000000002</v>
      </c>
      <c r="K20" s="321">
        <v>0.70530000000000004</v>
      </c>
      <c r="L20" s="321">
        <v>0.69220000000000004</v>
      </c>
      <c r="M20" s="321">
        <v>0.67749999999999999</v>
      </c>
      <c r="N20" s="321">
        <v>0.68059999999999998</v>
      </c>
      <c r="O20" s="32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</row>
    <row r="21" spans="1:50" s="293" customFormat="1" ht="25.5" customHeight="1">
      <c r="A21" s="323" t="s">
        <v>344</v>
      </c>
      <c r="B21" s="271"/>
      <c r="C21" s="275">
        <v>22</v>
      </c>
      <c r="D21" s="275">
        <v>20</v>
      </c>
      <c r="E21" s="275">
        <v>22</v>
      </c>
      <c r="F21" s="275">
        <v>19</v>
      </c>
      <c r="G21" s="275">
        <v>20</v>
      </c>
      <c r="H21" s="275">
        <v>20</v>
      </c>
      <c r="I21" s="275">
        <v>22</v>
      </c>
      <c r="J21" s="275">
        <v>22</v>
      </c>
      <c r="K21" s="275">
        <v>20</v>
      </c>
      <c r="L21" s="275">
        <v>22</v>
      </c>
      <c r="M21" s="275">
        <v>21</v>
      </c>
      <c r="N21" s="275">
        <v>17</v>
      </c>
      <c r="O21" s="275">
        <v>247</v>
      </c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</row>
    <row r="22" spans="1:50" s="293" customFormat="1" ht="2.25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</row>
    <row r="23" spans="1:50" s="293" customFormat="1" ht="26.25">
      <c r="A23" s="280" t="s">
        <v>345</v>
      </c>
      <c r="B23" s="280" t="s">
        <v>346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6" t="s">
        <v>179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</row>
    <row r="24" spans="1:50" s="293" customFormat="1" ht="26.25">
      <c r="A24" s="294" t="s">
        <v>80</v>
      </c>
      <c r="B24" s="284" t="s">
        <v>347</v>
      </c>
      <c r="C24" s="327">
        <v>429.17584799999997</v>
      </c>
      <c r="D24" s="327">
        <v>416.47583400000002</v>
      </c>
      <c r="E24" s="327">
        <v>1500.0284240000001</v>
      </c>
      <c r="F24" s="327">
        <v>334.11923400000001</v>
      </c>
      <c r="G24" s="327">
        <v>485.857034</v>
      </c>
      <c r="H24" s="327">
        <v>1430.5395940000001</v>
      </c>
      <c r="I24" s="327">
        <v>542.94868799999995</v>
      </c>
      <c r="J24" s="327">
        <v>573.45884599999999</v>
      </c>
      <c r="K24" s="327">
        <v>1389.522318</v>
      </c>
      <c r="L24" s="327">
        <v>530.61524999999995</v>
      </c>
      <c r="M24" s="327">
        <v>856.98978399999999</v>
      </c>
      <c r="N24" s="327">
        <v>1385.143738</v>
      </c>
      <c r="O24" s="328">
        <v>9874.8745920000001</v>
      </c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</row>
    <row r="25" spans="1:50" s="293" customFormat="1" ht="23.25">
      <c r="A25" s="275"/>
      <c r="B25" s="284" t="s">
        <v>348</v>
      </c>
      <c r="C25" s="327">
        <v>224.83</v>
      </c>
      <c r="D25" s="327">
        <v>137.96</v>
      </c>
      <c r="E25" s="327">
        <v>327.7242</v>
      </c>
      <c r="F25" s="327">
        <v>184.02080000000001</v>
      </c>
      <c r="G25" s="327">
        <v>154.46199999999999</v>
      </c>
      <c r="H25" s="327">
        <v>154.83699999999999</v>
      </c>
      <c r="I25" s="327">
        <v>107.37459999999999</v>
      </c>
      <c r="J25" s="327">
        <v>325.452</v>
      </c>
      <c r="K25" s="327">
        <v>227.46899999999999</v>
      </c>
      <c r="L25" s="327">
        <v>245.51400000000001</v>
      </c>
      <c r="M25" s="327">
        <v>262.26100000000002</v>
      </c>
      <c r="N25" s="327">
        <v>178.52799999999999</v>
      </c>
      <c r="O25" s="328">
        <v>2530.4325999999996</v>
      </c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</row>
    <row r="26" spans="1:50" s="293" customFormat="1" ht="23.25">
      <c r="A26" s="275"/>
      <c r="B26" s="284" t="s">
        <v>349</v>
      </c>
      <c r="C26" s="327">
        <v>112.163158</v>
      </c>
      <c r="D26" s="327">
        <v>69.988039999999998</v>
      </c>
      <c r="E26" s="327">
        <v>580.42962</v>
      </c>
      <c r="F26" s="327">
        <v>123.10432</v>
      </c>
      <c r="G26" s="327">
        <v>80.496020000000001</v>
      </c>
      <c r="H26" s="327">
        <v>274.81586399999998</v>
      </c>
      <c r="I26" s="327">
        <v>86.900199999999998</v>
      </c>
      <c r="J26" s="327">
        <v>136.15223</v>
      </c>
      <c r="K26" s="327">
        <v>196.65992</v>
      </c>
      <c r="L26" s="327">
        <v>112.11127</v>
      </c>
      <c r="M26" s="327">
        <v>147.97516999999999</v>
      </c>
      <c r="N26" s="327">
        <v>159.57271800000001</v>
      </c>
      <c r="O26" s="328">
        <v>2080.3685300000002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</row>
    <row r="27" spans="1:50" s="293" customFormat="1" ht="23.25">
      <c r="A27" s="275"/>
      <c r="B27" s="284" t="s">
        <v>350</v>
      </c>
      <c r="C27" s="327">
        <v>5.5809999999999995</v>
      </c>
      <c r="D27" s="327">
        <v>3.5640000000000001</v>
      </c>
      <c r="E27" s="327">
        <v>14.615</v>
      </c>
      <c r="F27" s="327">
        <v>30.63</v>
      </c>
      <c r="G27" s="327">
        <v>26.425000000000001</v>
      </c>
      <c r="H27" s="327">
        <v>81.381</v>
      </c>
      <c r="I27" s="327">
        <v>53.765000000000001</v>
      </c>
      <c r="J27" s="327">
        <v>54.085999999999999</v>
      </c>
      <c r="K27" s="327">
        <v>57.584000000000003</v>
      </c>
      <c r="L27" s="327">
        <v>41.741999999999997</v>
      </c>
      <c r="M27" s="327">
        <v>74.783000000000001</v>
      </c>
      <c r="N27" s="327">
        <v>37.465000000000003</v>
      </c>
      <c r="O27" s="328">
        <v>481.62100000000009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</row>
    <row r="28" spans="1:50" s="293" customFormat="1" ht="23.25">
      <c r="A28" s="275"/>
      <c r="B28" s="284" t="s">
        <v>351</v>
      </c>
      <c r="C28" s="329" t="s">
        <v>33</v>
      </c>
      <c r="D28" s="329" t="s">
        <v>33</v>
      </c>
      <c r="E28" s="329" t="s">
        <v>33</v>
      </c>
      <c r="F28" s="329" t="s">
        <v>33</v>
      </c>
      <c r="G28" s="329" t="s">
        <v>33</v>
      </c>
      <c r="H28" s="329" t="s">
        <v>33</v>
      </c>
      <c r="I28" s="329" t="s">
        <v>33</v>
      </c>
      <c r="J28" s="329" t="s">
        <v>33</v>
      </c>
      <c r="K28" s="327">
        <v>2.93E-2</v>
      </c>
      <c r="L28" s="327">
        <v>0</v>
      </c>
      <c r="M28" s="327">
        <v>0</v>
      </c>
      <c r="N28" s="327">
        <v>0</v>
      </c>
      <c r="O28" s="328">
        <v>2.93E-2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</row>
    <row r="29" spans="1:50" s="293" customFormat="1" ht="23.25">
      <c r="A29" s="275"/>
      <c r="B29" s="284" t="s">
        <v>352</v>
      </c>
      <c r="C29" s="329" t="s">
        <v>33</v>
      </c>
      <c r="D29" s="329" t="s">
        <v>33</v>
      </c>
      <c r="E29" s="329" t="s">
        <v>33</v>
      </c>
      <c r="F29" s="329" t="s">
        <v>33</v>
      </c>
      <c r="G29" s="329" t="s">
        <v>33</v>
      </c>
      <c r="H29" s="329" t="s">
        <v>33</v>
      </c>
      <c r="I29" s="329" t="s">
        <v>33</v>
      </c>
      <c r="J29" s="329" t="s">
        <v>33</v>
      </c>
      <c r="K29" s="327">
        <v>0</v>
      </c>
      <c r="L29" s="327">
        <v>0</v>
      </c>
      <c r="M29" s="327">
        <v>0</v>
      </c>
      <c r="N29" s="327">
        <v>0.62</v>
      </c>
      <c r="O29" s="328">
        <v>0.62</v>
      </c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</row>
    <row r="30" spans="1:50" s="293" customFormat="1" ht="23.25">
      <c r="A30" s="282"/>
      <c r="B30" s="290" t="s">
        <v>81</v>
      </c>
      <c r="C30" s="330">
        <v>771.75000599999998</v>
      </c>
      <c r="D30" s="330">
        <v>627.98787399999992</v>
      </c>
      <c r="E30" s="330">
        <v>2422.7972439999999</v>
      </c>
      <c r="F30" s="330">
        <v>671.87435400000004</v>
      </c>
      <c r="G30" s="330">
        <v>747.24005399999999</v>
      </c>
      <c r="H30" s="330">
        <v>1941.5734580000001</v>
      </c>
      <c r="I30" s="330">
        <v>790.98848799999996</v>
      </c>
      <c r="J30" s="330">
        <v>1089.1490759999999</v>
      </c>
      <c r="K30" s="330">
        <v>1871.2645380000001</v>
      </c>
      <c r="L30" s="330">
        <v>929.98251999999991</v>
      </c>
      <c r="M30" s="330">
        <v>1342.0089539999999</v>
      </c>
      <c r="N30" s="330">
        <v>1761.3294559999997</v>
      </c>
      <c r="O30" s="330">
        <v>14967.946021999996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</row>
    <row r="31" spans="1:50" s="293" customFormat="1" ht="26.25">
      <c r="A31" s="294" t="s">
        <v>82</v>
      </c>
      <c r="B31" s="284" t="s">
        <v>355</v>
      </c>
      <c r="C31" s="329">
        <v>2.3111999999999999</v>
      </c>
      <c r="D31" s="329">
        <v>0</v>
      </c>
      <c r="E31" s="329">
        <v>0.154</v>
      </c>
      <c r="F31" s="329">
        <v>0.85599999999999998</v>
      </c>
      <c r="G31" s="327">
        <v>0.64400000000000002</v>
      </c>
      <c r="H31" s="284">
        <v>5.7027999999999999</v>
      </c>
      <c r="I31" s="284">
        <v>0.52800000000000002</v>
      </c>
      <c r="J31" s="284">
        <v>0</v>
      </c>
      <c r="K31" s="284">
        <v>0.57599999999999996</v>
      </c>
      <c r="L31" s="284">
        <v>0.22800000000000001</v>
      </c>
      <c r="M31" s="284">
        <v>0</v>
      </c>
      <c r="N31" s="284">
        <v>0</v>
      </c>
      <c r="O31" s="328">
        <v>11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</row>
    <row r="32" spans="1:50" s="293" customFormat="1" ht="26.25">
      <c r="A32" s="294" t="s">
        <v>356</v>
      </c>
      <c r="B32" s="284" t="s">
        <v>357</v>
      </c>
      <c r="C32" s="329">
        <v>3.9954999999999998</v>
      </c>
      <c r="D32" s="329">
        <v>2.4049999999999998</v>
      </c>
      <c r="E32" s="329">
        <v>2.3239999999999998</v>
      </c>
      <c r="F32" s="329">
        <v>12.6737</v>
      </c>
      <c r="G32" s="329">
        <v>2.6429999999999998</v>
      </c>
      <c r="H32" s="329">
        <v>3.3196999999999997</v>
      </c>
      <c r="I32" s="329">
        <v>3.105</v>
      </c>
      <c r="J32" s="329">
        <v>2.9662500000000001</v>
      </c>
      <c r="K32" s="329">
        <v>2.6463999999999999</v>
      </c>
      <c r="L32" s="329">
        <v>2.1700499999999998</v>
      </c>
      <c r="M32" s="329">
        <v>7.4354500000000003</v>
      </c>
      <c r="N32" s="329">
        <v>3.5466000000000002</v>
      </c>
      <c r="O32" s="328">
        <v>49.230649999999997</v>
      </c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s="293" customFormat="1" ht="26.25">
      <c r="A33" s="294"/>
      <c r="B33" s="284" t="s">
        <v>358</v>
      </c>
      <c r="C33" s="329">
        <v>21.313000000000002</v>
      </c>
      <c r="D33" s="329">
        <v>3.75</v>
      </c>
      <c r="E33" s="329">
        <v>0</v>
      </c>
      <c r="F33" s="329">
        <v>0</v>
      </c>
      <c r="G33" s="329">
        <v>0</v>
      </c>
      <c r="H33" s="329">
        <v>0</v>
      </c>
      <c r="I33" s="329" t="s">
        <v>33</v>
      </c>
      <c r="J33" s="329" t="s">
        <v>33</v>
      </c>
      <c r="K33" s="329" t="s">
        <v>33</v>
      </c>
      <c r="L33" s="329" t="s">
        <v>33</v>
      </c>
      <c r="M33" s="329" t="s">
        <v>33</v>
      </c>
      <c r="N33" s="329" t="s">
        <v>33</v>
      </c>
      <c r="O33" s="328">
        <v>25.063000000000002</v>
      </c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</row>
    <row r="34" spans="1:50" s="293" customFormat="1" ht="23.25">
      <c r="A34" s="275"/>
      <c r="B34" s="284" t="s">
        <v>359</v>
      </c>
      <c r="C34" s="329">
        <v>22.6678</v>
      </c>
      <c r="D34" s="329">
        <v>28.385400000000001</v>
      </c>
      <c r="E34" s="329">
        <v>132.91739999999999</v>
      </c>
      <c r="F34" s="329">
        <v>29.584600000000002</v>
      </c>
      <c r="G34" s="329">
        <v>12.371</v>
      </c>
      <c r="H34" s="329">
        <v>15.870799999999999</v>
      </c>
      <c r="I34" s="329">
        <v>7.1999999999999995E-2</v>
      </c>
      <c r="J34" s="329">
        <v>0</v>
      </c>
      <c r="K34" s="329">
        <v>7.0446</v>
      </c>
      <c r="L34" s="329">
        <v>1.974</v>
      </c>
      <c r="M34" s="329">
        <v>3.7476000000000003</v>
      </c>
      <c r="N34" s="329">
        <v>4.1719999999999997</v>
      </c>
      <c r="O34" s="328">
        <v>258.80720000000002</v>
      </c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</row>
    <row r="35" spans="1:50" s="293" customFormat="1" ht="23.25">
      <c r="A35" s="275"/>
      <c r="B35" s="284" t="s">
        <v>360</v>
      </c>
      <c r="C35" s="329">
        <v>0.34</v>
      </c>
      <c r="D35" s="329">
        <v>0.308</v>
      </c>
      <c r="E35" s="329">
        <v>0</v>
      </c>
      <c r="F35" s="329">
        <v>0.36799999999999999</v>
      </c>
      <c r="G35" s="329">
        <v>0.38</v>
      </c>
      <c r="H35" s="329">
        <v>0</v>
      </c>
      <c r="I35" s="329">
        <v>0.6512</v>
      </c>
      <c r="J35" s="329">
        <v>0.81720000000000004</v>
      </c>
      <c r="K35" s="329">
        <v>0.22020000000000001</v>
      </c>
      <c r="L35" s="329">
        <v>0.99780000000000002</v>
      </c>
      <c r="M35" s="329">
        <v>4.3999999999999997E-2</v>
      </c>
      <c r="N35" s="329">
        <v>0.1502</v>
      </c>
      <c r="O35" s="328">
        <v>4.2766000000000002</v>
      </c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</row>
    <row r="36" spans="1:50" s="293" customFormat="1" ht="23.25">
      <c r="A36" s="275"/>
      <c r="B36" s="284" t="s">
        <v>361</v>
      </c>
      <c r="C36" s="329">
        <v>129.69560000000001</v>
      </c>
      <c r="D36" s="329">
        <v>30.291800000000002</v>
      </c>
      <c r="E36" s="329">
        <v>70.697600000000008</v>
      </c>
      <c r="F36" s="329">
        <v>15.248999999999999</v>
      </c>
      <c r="G36" s="329">
        <v>73.472200000000001</v>
      </c>
      <c r="H36" s="329">
        <v>33.069800000000001</v>
      </c>
      <c r="I36" s="329">
        <v>52.711799999999997</v>
      </c>
      <c r="J36" s="329">
        <v>72.656399999999991</v>
      </c>
      <c r="K36" s="329">
        <v>24.8752</v>
      </c>
      <c r="L36" s="329">
        <v>12.268800000000001</v>
      </c>
      <c r="M36" s="329">
        <v>75.442000000000007</v>
      </c>
      <c r="N36" s="329">
        <v>34.961800000000004</v>
      </c>
      <c r="O36" s="328">
        <v>625.39200000000005</v>
      </c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</row>
    <row r="37" spans="1:50" s="293" customFormat="1" ht="23.25">
      <c r="A37" s="275"/>
      <c r="B37" s="284" t="s">
        <v>362</v>
      </c>
      <c r="C37" s="329">
        <v>2.0743999999999998</v>
      </c>
      <c r="D37" s="329">
        <v>13.246600000000001</v>
      </c>
      <c r="E37" s="329">
        <v>11.7174</v>
      </c>
      <c r="F37" s="329">
        <v>6.1408000000000005</v>
      </c>
      <c r="G37" s="329">
        <v>9.4103999999999992</v>
      </c>
      <c r="H37" s="329">
        <v>7.6921999999999997</v>
      </c>
      <c r="I37" s="329">
        <v>0.19800000000000001</v>
      </c>
      <c r="J37" s="329">
        <v>0.1176</v>
      </c>
      <c r="K37" s="329">
        <v>12.94</v>
      </c>
      <c r="L37" s="329">
        <v>1.41</v>
      </c>
      <c r="M37" s="329">
        <v>3.488</v>
      </c>
      <c r="N37" s="329">
        <v>8.8216000000000001</v>
      </c>
      <c r="O37" s="328">
        <v>77.257000000000005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</row>
    <row r="38" spans="1:50" s="293" customFormat="1" ht="23.25">
      <c r="A38" s="275"/>
      <c r="B38" s="284" t="s">
        <v>363</v>
      </c>
      <c r="C38" s="329">
        <v>1.3714</v>
      </c>
      <c r="D38" s="329">
        <v>9.1649999999999991</v>
      </c>
      <c r="E38" s="329">
        <v>7.5638000000000005</v>
      </c>
      <c r="F38" s="329">
        <v>8.3064</v>
      </c>
      <c r="G38" s="329">
        <v>11.077999999999999</v>
      </c>
      <c r="H38" s="329">
        <v>6.7364000000000006</v>
      </c>
      <c r="I38" s="329">
        <v>14.451000000000001</v>
      </c>
      <c r="J38" s="329">
        <v>10.302399999999999</v>
      </c>
      <c r="K38" s="329">
        <v>9.8225999999999996</v>
      </c>
      <c r="L38" s="329">
        <v>8.202</v>
      </c>
      <c r="M38" s="329">
        <v>14.990200000000002</v>
      </c>
      <c r="N38" s="329">
        <v>6.41</v>
      </c>
      <c r="O38" s="328">
        <v>108.39919999999999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</row>
    <row r="39" spans="1:50" s="293" customFormat="1" ht="23.25">
      <c r="A39" s="275"/>
      <c r="B39" s="284" t="s">
        <v>364</v>
      </c>
      <c r="C39" s="329" t="s">
        <v>33</v>
      </c>
      <c r="D39" s="329" t="s">
        <v>33</v>
      </c>
      <c r="E39" s="329" t="s">
        <v>33</v>
      </c>
      <c r="F39" s="329">
        <v>7.2880000000000003</v>
      </c>
      <c r="G39" s="329">
        <v>2.9228000000000001</v>
      </c>
      <c r="H39" s="329">
        <v>2.0460000000000003</v>
      </c>
      <c r="I39" s="329">
        <v>9.7769999999999992</v>
      </c>
      <c r="J39" s="329">
        <v>1.1100000000000001</v>
      </c>
      <c r="K39" s="329">
        <v>1.6160000000000001</v>
      </c>
      <c r="L39" s="329">
        <v>1.36</v>
      </c>
      <c r="M39" s="329">
        <v>2.573</v>
      </c>
      <c r="N39" s="329">
        <v>1.5620000000000001</v>
      </c>
      <c r="O39" s="328">
        <v>30.254799999999999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</row>
    <row r="40" spans="1:50" s="293" customFormat="1" ht="23.25">
      <c r="A40" s="275"/>
      <c r="B40" s="284" t="s">
        <v>365</v>
      </c>
      <c r="C40" s="329">
        <v>22.215</v>
      </c>
      <c r="D40" s="329">
        <v>3.6270000000000002</v>
      </c>
      <c r="E40" s="329">
        <v>12.3155</v>
      </c>
      <c r="F40" s="329">
        <v>6.3339999999999996</v>
      </c>
      <c r="G40" s="329">
        <v>11.018000000000001</v>
      </c>
      <c r="H40" s="329">
        <v>9.01</v>
      </c>
      <c r="I40" s="329">
        <v>3.3734999999999999</v>
      </c>
      <c r="J40" s="329">
        <v>5.8239999999999998</v>
      </c>
      <c r="K40" s="329">
        <v>12.505600000000001</v>
      </c>
      <c r="L40" s="329">
        <v>10.1732</v>
      </c>
      <c r="M40" s="329">
        <v>17.145399999999999</v>
      </c>
      <c r="N40" s="329">
        <v>12.162000000000001</v>
      </c>
      <c r="O40" s="328">
        <v>125.7032</v>
      </c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</row>
    <row r="41" spans="1:50" s="293" customFormat="1" ht="23.25">
      <c r="A41" s="275"/>
      <c r="B41" s="284" t="s">
        <v>366</v>
      </c>
      <c r="C41" s="327">
        <v>149.06560000000002</v>
      </c>
      <c r="D41" s="327">
        <v>102.304</v>
      </c>
      <c r="E41" s="327">
        <v>108.113</v>
      </c>
      <c r="F41" s="327">
        <v>60.349800000000002</v>
      </c>
      <c r="G41" s="327">
        <v>63.072400000000002</v>
      </c>
      <c r="H41" s="327">
        <v>24.666200000000003</v>
      </c>
      <c r="I41" s="327">
        <v>45.851799999999997</v>
      </c>
      <c r="J41" s="327">
        <v>32.465600000000002</v>
      </c>
      <c r="K41" s="327">
        <v>36.227600000000002</v>
      </c>
      <c r="L41" s="327">
        <v>52.8324</v>
      </c>
      <c r="M41" s="327">
        <v>20.171199999999999</v>
      </c>
      <c r="N41" s="327">
        <v>44.608599999999996</v>
      </c>
      <c r="O41" s="328">
        <v>739.72820000000013</v>
      </c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</row>
    <row r="42" spans="1:50" s="293" customFormat="1" ht="23.25">
      <c r="A42" s="275"/>
      <c r="B42" s="284" t="s">
        <v>367</v>
      </c>
      <c r="C42" s="329">
        <v>0.77160000000000006</v>
      </c>
      <c r="D42" s="329">
        <v>0.86099999999999999</v>
      </c>
      <c r="E42" s="329">
        <v>1.6928000000000001</v>
      </c>
      <c r="F42" s="329">
        <v>0.38800000000000001</v>
      </c>
      <c r="G42" s="329">
        <v>1.0936000000000001</v>
      </c>
      <c r="H42" s="329">
        <v>1.5736000000000001</v>
      </c>
      <c r="I42" s="327">
        <v>1.3622000000000001</v>
      </c>
      <c r="J42" s="327">
        <v>3.5975999999999999</v>
      </c>
      <c r="K42" s="327">
        <v>0.64559999999999995</v>
      </c>
      <c r="L42" s="327">
        <v>0.51200000000000001</v>
      </c>
      <c r="M42" s="327">
        <v>8.8341999999999992</v>
      </c>
      <c r="N42" s="327">
        <v>1.8415999999999999</v>
      </c>
      <c r="O42" s="328">
        <v>23.1738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</row>
    <row r="43" spans="1:50" s="293" customFormat="1" ht="23.25">
      <c r="A43" s="275"/>
      <c r="B43" s="284" t="s">
        <v>368</v>
      </c>
      <c r="C43" s="329">
        <v>23.386500000000002</v>
      </c>
      <c r="D43" s="329">
        <v>37.548400000000001</v>
      </c>
      <c r="E43" s="329">
        <v>31.133500000000002</v>
      </c>
      <c r="F43" s="329">
        <v>17.612000000000002</v>
      </c>
      <c r="G43" s="327">
        <v>49.254599999999996</v>
      </c>
      <c r="H43" s="327">
        <v>28.685499999999998</v>
      </c>
      <c r="I43" s="327">
        <v>30.681999999999999</v>
      </c>
      <c r="J43" s="327">
        <v>26.001999999999999</v>
      </c>
      <c r="K43" s="327">
        <v>71.262200000000007</v>
      </c>
      <c r="L43" s="327">
        <v>19.811500000000002</v>
      </c>
      <c r="M43" s="327">
        <v>35.764499999999998</v>
      </c>
      <c r="N43" s="327">
        <v>34.895499999999998</v>
      </c>
      <c r="O43" s="328">
        <v>406.03819999999996</v>
      </c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</row>
    <row r="44" spans="1:50" s="293" customFormat="1" ht="23.25">
      <c r="A44" s="275"/>
      <c r="B44" s="284" t="s">
        <v>369</v>
      </c>
      <c r="C44" s="329">
        <v>129.09100000000001</v>
      </c>
      <c r="D44" s="329">
        <v>16.476800000000001</v>
      </c>
      <c r="E44" s="329">
        <v>65.07419999999999</v>
      </c>
      <c r="F44" s="327">
        <v>43.056600000000003</v>
      </c>
      <c r="G44" s="327">
        <v>148.25220000000002</v>
      </c>
      <c r="H44" s="327">
        <v>86.700800000000001</v>
      </c>
      <c r="I44" s="327">
        <v>22.959200000000003</v>
      </c>
      <c r="J44" s="327">
        <v>30.64</v>
      </c>
      <c r="K44" s="327">
        <v>38.2744</v>
      </c>
      <c r="L44" s="327">
        <v>24.410999999999998</v>
      </c>
      <c r="M44" s="327">
        <v>65.156199999999998</v>
      </c>
      <c r="N44" s="327">
        <v>31.527000000000001</v>
      </c>
      <c r="O44" s="328">
        <v>701.61940000000004</v>
      </c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</row>
    <row r="45" spans="1:50" s="293" customFormat="1" ht="23.25">
      <c r="A45" s="275"/>
      <c r="B45" s="284" t="s">
        <v>370</v>
      </c>
      <c r="C45" s="329">
        <v>2.8835999999999999</v>
      </c>
      <c r="D45" s="329">
        <v>0.14799999999999999</v>
      </c>
      <c r="E45" s="329">
        <v>4.9909999999999997</v>
      </c>
      <c r="F45" s="329">
        <v>3.7228000000000003</v>
      </c>
      <c r="G45" s="327">
        <v>4.1672000000000002</v>
      </c>
      <c r="H45" s="327">
        <v>6.319</v>
      </c>
      <c r="I45" s="327">
        <v>3.7040000000000002</v>
      </c>
      <c r="J45" s="327">
        <v>3.9403999999999999</v>
      </c>
      <c r="K45" s="327">
        <v>3.5292000000000003</v>
      </c>
      <c r="L45" s="327">
        <v>10.0434</v>
      </c>
      <c r="M45" s="327">
        <v>3.7709999999999999</v>
      </c>
      <c r="N45" s="327">
        <v>12.6052</v>
      </c>
      <c r="O45" s="328">
        <v>59.824799999999996</v>
      </c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</row>
    <row r="46" spans="1:50" s="293" customFormat="1" ht="23.25">
      <c r="A46" s="275"/>
      <c r="B46" s="284" t="s">
        <v>371</v>
      </c>
      <c r="C46" s="329">
        <v>0.34799999999999998</v>
      </c>
      <c r="D46" s="329">
        <v>0</v>
      </c>
      <c r="E46" s="329">
        <v>5.7172000000000001</v>
      </c>
      <c r="F46" s="327">
        <v>37.842800000000004</v>
      </c>
      <c r="G46" s="327">
        <v>0.72</v>
      </c>
      <c r="H46" s="327">
        <v>20.399999999999999</v>
      </c>
      <c r="I46" s="327">
        <v>6.4000000000000001E-2</v>
      </c>
      <c r="J46" s="327">
        <v>15.999000000000001</v>
      </c>
      <c r="K46" s="327">
        <v>0.6</v>
      </c>
      <c r="L46" s="327">
        <v>0</v>
      </c>
      <c r="M46" s="327">
        <v>16.801600000000001</v>
      </c>
      <c r="N46" s="327">
        <v>7.9880000000000004</v>
      </c>
      <c r="O46" s="328">
        <v>106.48059999999998</v>
      </c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</row>
    <row r="47" spans="1:50" s="293" customFormat="1" ht="23.25">
      <c r="A47" s="275"/>
      <c r="B47" s="284" t="s">
        <v>372</v>
      </c>
      <c r="C47" s="329">
        <v>64.829700000000003</v>
      </c>
      <c r="D47" s="329">
        <v>36.8979</v>
      </c>
      <c r="E47" s="329">
        <v>89.741799999999998</v>
      </c>
      <c r="F47" s="329">
        <v>20.8752</v>
      </c>
      <c r="G47" s="329">
        <v>8.4187000000000012</v>
      </c>
      <c r="H47" s="329">
        <v>13.8848</v>
      </c>
      <c r="I47" s="329">
        <v>7.8894000000000002</v>
      </c>
      <c r="J47" s="329">
        <v>24.972700000000003</v>
      </c>
      <c r="K47" s="329">
        <v>12.0426</v>
      </c>
      <c r="L47" s="329">
        <v>19.116300000000003</v>
      </c>
      <c r="M47" s="329">
        <v>23.274799999999999</v>
      </c>
      <c r="N47" s="329">
        <v>9.0611999999999995</v>
      </c>
      <c r="O47" s="328">
        <v>331.00510000000008</v>
      </c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</row>
    <row r="48" spans="1:50" s="293" customFormat="1" ht="23.25">
      <c r="A48" s="275"/>
      <c r="B48" s="284" t="s">
        <v>373</v>
      </c>
      <c r="C48" s="329">
        <v>8.7683999999999997</v>
      </c>
      <c r="D48" s="329">
        <v>2.5472000000000001</v>
      </c>
      <c r="E48" s="329">
        <v>2.5327999999999999</v>
      </c>
      <c r="F48" s="329">
        <v>1.8315999999999999</v>
      </c>
      <c r="G48" s="329">
        <v>0.11199999999999999</v>
      </c>
      <c r="H48" s="329">
        <v>1.8740000000000001</v>
      </c>
      <c r="I48" s="329">
        <v>0.33279999999999998</v>
      </c>
      <c r="J48" s="329">
        <v>3.9083999999999999</v>
      </c>
      <c r="K48" s="329">
        <v>0.108</v>
      </c>
      <c r="L48" s="329">
        <v>1.3120000000000001</v>
      </c>
      <c r="M48" s="329">
        <v>1.9276</v>
      </c>
      <c r="N48" s="329">
        <v>5.7000000000000002E-2</v>
      </c>
      <c r="O48" s="328">
        <v>25.311800000000002</v>
      </c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</row>
    <row r="49" spans="1:50" s="293" customFormat="1" ht="23.25">
      <c r="A49" s="275"/>
      <c r="B49" s="284" t="s">
        <v>374</v>
      </c>
      <c r="C49" s="327">
        <v>20.425800000000002</v>
      </c>
      <c r="D49" s="327">
        <v>49.150999999999996</v>
      </c>
      <c r="E49" s="327">
        <v>41.548200000000001</v>
      </c>
      <c r="F49" s="327">
        <v>25.705199999999998</v>
      </c>
      <c r="G49" s="327">
        <v>18.663</v>
      </c>
      <c r="H49" s="327">
        <v>20.096600000000002</v>
      </c>
      <c r="I49" s="327">
        <v>10.228400000000001</v>
      </c>
      <c r="J49" s="327">
        <v>10.8344</v>
      </c>
      <c r="K49" s="327">
        <v>17.381</v>
      </c>
      <c r="L49" s="327">
        <v>11.468599999999999</v>
      </c>
      <c r="M49" s="327">
        <v>12.0486</v>
      </c>
      <c r="N49" s="327">
        <v>6.0202</v>
      </c>
      <c r="O49" s="328">
        <v>243.57099999999997</v>
      </c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</row>
    <row r="50" spans="1:50" s="293" customFormat="1" ht="23.25">
      <c r="A50" s="275"/>
      <c r="B50" s="284" t="s">
        <v>375</v>
      </c>
      <c r="C50" s="327">
        <v>21.2334</v>
      </c>
      <c r="D50" s="327">
        <v>28.0442</v>
      </c>
      <c r="E50" s="327">
        <v>22.9664</v>
      </c>
      <c r="F50" s="327">
        <v>12.605</v>
      </c>
      <c r="G50" s="327">
        <v>12.2216</v>
      </c>
      <c r="H50" s="327">
        <v>18.811799999999998</v>
      </c>
      <c r="I50" s="327">
        <v>18.895800000000001</v>
      </c>
      <c r="J50" s="327">
        <v>32.272199999999998</v>
      </c>
      <c r="K50" s="327">
        <v>14.6546</v>
      </c>
      <c r="L50" s="327">
        <v>15.7056</v>
      </c>
      <c r="M50" s="327">
        <v>45.538600000000002</v>
      </c>
      <c r="N50" s="327">
        <v>34.958199999999998</v>
      </c>
      <c r="O50" s="328">
        <v>277.9074</v>
      </c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</row>
    <row r="51" spans="1:50" s="293" customFormat="1" ht="23.25">
      <c r="A51" s="275"/>
      <c r="B51" s="284" t="s">
        <v>376</v>
      </c>
      <c r="C51" s="327">
        <v>7.0603999999999996</v>
      </c>
      <c r="D51" s="327">
        <v>12.194000000000001</v>
      </c>
      <c r="E51" s="327">
        <v>14.304400000000001</v>
      </c>
      <c r="F51" s="327">
        <v>6.4134000000000002</v>
      </c>
      <c r="G51" s="327">
        <v>10.456200000000001</v>
      </c>
      <c r="H51" s="327">
        <v>3.17</v>
      </c>
      <c r="I51" s="327">
        <v>5.8689999999999998</v>
      </c>
      <c r="J51" s="327">
        <v>6.0852000000000004</v>
      </c>
      <c r="K51" s="327">
        <v>7.0763999999999996</v>
      </c>
      <c r="L51" s="327">
        <v>14.992000000000001</v>
      </c>
      <c r="M51" s="327">
        <v>18.625600000000002</v>
      </c>
      <c r="N51" s="327">
        <v>7.5926</v>
      </c>
      <c r="O51" s="328">
        <v>113.83920000000003</v>
      </c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</row>
    <row r="52" spans="1:50" s="293" customFormat="1" ht="23.25">
      <c r="A52" s="275"/>
      <c r="B52" s="284" t="s">
        <v>377</v>
      </c>
      <c r="C52" s="329">
        <v>1.0242</v>
      </c>
      <c r="D52" s="329">
        <v>0</v>
      </c>
      <c r="E52" s="329">
        <v>0.08</v>
      </c>
      <c r="F52" s="329">
        <v>0.72720000000000007</v>
      </c>
      <c r="G52" s="329">
        <v>0.18</v>
      </c>
      <c r="H52" s="329">
        <v>0.52360000000000007</v>
      </c>
      <c r="I52" s="329">
        <v>8.4000000000000005E-2</v>
      </c>
      <c r="J52" s="329">
        <v>0.28000000000000003</v>
      </c>
      <c r="K52" s="329">
        <v>0</v>
      </c>
      <c r="L52" s="329">
        <v>0.59800000000000009</v>
      </c>
      <c r="M52" s="329">
        <v>1.1499999999999999</v>
      </c>
      <c r="N52" s="329">
        <v>2.8000000000000001E-2</v>
      </c>
      <c r="O52" s="328">
        <v>4.6749999999999998</v>
      </c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</row>
    <row r="53" spans="1:50" s="293" customFormat="1" ht="23.25">
      <c r="A53" s="275"/>
      <c r="B53" s="284" t="s">
        <v>422</v>
      </c>
      <c r="C53" s="329">
        <v>2.7090000000000001</v>
      </c>
      <c r="D53" s="329">
        <v>2.798</v>
      </c>
      <c r="E53" s="329">
        <v>4.2653999999999996</v>
      </c>
      <c r="F53" s="329">
        <v>1.2831999999999999</v>
      </c>
      <c r="G53" s="329">
        <v>3.7370000000000001</v>
      </c>
      <c r="H53" s="329">
        <v>3.4408000000000003</v>
      </c>
      <c r="I53" s="329">
        <v>0.95</v>
      </c>
      <c r="J53" s="329">
        <v>1.6242000000000001</v>
      </c>
      <c r="K53" s="329">
        <v>2.7988</v>
      </c>
      <c r="L53" s="329">
        <v>9.1234000000000002</v>
      </c>
      <c r="M53" s="329">
        <v>12.5572</v>
      </c>
      <c r="N53" s="329">
        <v>6.9312000000000005</v>
      </c>
      <c r="O53" s="328">
        <v>52.218199999999996</v>
      </c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</row>
    <row r="54" spans="1:50" s="293" customFormat="1" ht="46.5">
      <c r="A54" s="282"/>
      <c r="B54" s="295" t="s">
        <v>379</v>
      </c>
      <c r="C54" s="330">
        <v>637.58109999999988</v>
      </c>
      <c r="D54" s="330">
        <v>380.14929999999998</v>
      </c>
      <c r="E54" s="330">
        <v>629.85039999999992</v>
      </c>
      <c r="F54" s="330">
        <v>319.21330000000006</v>
      </c>
      <c r="G54" s="330">
        <v>444.28790000000015</v>
      </c>
      <c r="H54" s="330">
        <v>313.59440000000006</v>
      </c>
      <c r="I54" s="330">
        <v>233.74009999999998</v>
      </c>
      <c r="J54" s="330">
        <v>286.41554999999994</v>
      </c>
      <c r="K54" s="330">
        <v>276.84699999999998</v>
      </c>
      <c r="L54" s="330">
        <v>218.71005000000002</v>
      </c>
      <c r="M54" s="330">
        <v>390.48675000000014</v>
      </c>
      <c r="N54" s="330">
        <v>269.90050000000002</v>
      </c>
      <c r="O54" s="330">
        <v>4400.7763500000001</v>
      </c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</row>
    <row r="55" spans="1:50" s="293" customFormat="1" ht="26.25">
      <c r="A55" s="294" t="s">
        <v>82</v>
      </c>
      <c r="B55" s="296" t="s">
        <v>380</v>
      </c>
      <c r="C55" s="329" t="s">
        <v>83</v>
      </c>
      <c r="D55" s="329" t="s">
        <v>83</v>
      </c>
      <c r="E55" s="329" t="s">
        <v>83</v>
      </c>
      <c r="F55" s="329" t="s">
        <v>83</v>
      </c>
      <c r="G55" s="329" t="s">
        <v>83</v>
      </c>
      <c r="H55" s="329" t="s">
        <v>83</v>
      </c>
      <c r="I55" s="329" t="s">
        <v>83</v>
      </c>
      <c r="J55" s="329" t="s">
        <v>83</v>
      </c>
      <c r="K55" s="329" t="s">
        <v>83</v>
      </c>
      <c r="L55" s="329" t="s">
        <v>83</v>
      </c>
      <c r="M55" s="329" t="s">
        <v>83</v>
      </c>
      <c r="N55" s="329" t="s">
        <v>83</v>
      </c>
      <c r="O55" s="331" t="s">
        <v>33</v>
      </c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</row>
    <row r="56" spans="1:50" s="293" customFormat="1" ht="26.25">
      <c r="A56" s="294" t="s">
        <v>381</v>
      </c>
      <c r="B56" s="296" t="s">
        <v>382</v>
      </c>
      <c r="C56" s="329">
        <v>0</v>
      </c>
      <c r="D56" s="329">
        <v>4.2299999999999997E-2</v>
      </c>
      <c r="E56" s="327">
        <v>0</v>
      </c>
      <c r="F56" s="327">
        <v>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328">
        <v>4.2299999999999997E-2</v>
      </c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</row>
    <row r="57" spans="1:50" s="293" customFormat="1" ht="23.25">
      <c r="A57" s="332"/>
      <c r="B57" s="296" t="s">
        <v>383</v>
      </c>
      <c r="C57" s="329">
        <v>2.6277300000000001</v>
      </c>
      <c r="D57" s="329">
        <v>0</v>
      </c>
      <c r="E57" s="327">
        <v>0</v>
      </c>
      <c r="F57" s="329" t="s">
        <v>33</v>
      </c>
      <c r="G57" s="329" t="s">
        <v>33</v>
      </c>
      <c r="H57" s="329" t="s">
        <v>33</v>
      </c>
      <c r="I57" s="329" t="s">
        <v>33</v>
      </c>
      <c r="J57" s="329" t="s">
        <v>33</v>
      </c>
      <c r="K57" s="329" t="s">
        <v>33</v>
      </c>
      <c r="L57" s="329" t="s">
        <v>33</v>
      </c>
      <c r="M57" s="329" t="s">
        <v>33</v>
      </c>
      <c r="N57" s="329" t="s">
        <v>33</v>
      </c>
      <c r="O57" s="328">
        <v>2.6277300000000001</v>
      </c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</row>
    <row r="58" spans="1:50" s="293" customFormat="1" ht="23.25">
      <c r="A58" s="282"/>
      <c r="B58" s="296" t="s">
        <v>384</v>
      </c>
      <c r="C58" s="329">
        <v>0</v>
      </c>
      <c r="D58" s="329">
        <v>1.1615899999999999</v>
      </c>
      <c r="E58" s="327">
        <v>1.1026</v>
      </c>
      <c r="F58" s="327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0.29160000000000003</v>
      </c>
      <c r="L58" s="327">
        <v>0</v>
      </c>
      <c r="M58" s="327">
        <v>0</v>
      </c>
      <c r="N58" s="327">
        <v>0</v>
      </c>
      <c r="O58" s="328">
        <v>2.55579</v>
      </c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</row>
    <row r="59" spans="1:50" s="293" customFormat="1" ht="23.25">
      <c r="A59" s="282"/>
      <c r="B59" s="296" t="s">
        <v>385</v>
      </c>
      <c r="C59" s="329" t="s">
        <v>83</v>
      </c>
      <c r="D59" s="329" t="s">
        <v>83</v>
      </c>
      <c r="E59" s="329" t="s">
        <v>83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8">
        <v>0</v>
      </c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</row>
    <row r="60" spans="1:50" s="293" customFormat="1" ht="23.25">
      <c r="A60" s="282"/>
      <c r="B60" s="296" t="s">
        <v>386</v>
      </c>
      <c r="C60" s="329">
        <v>0.12180000000000001</v>
      </c>
      <c r="D60" s="329">
        <v>0.3458</v>
      </c>
      <c r="E60" s="327">
        <v>0</v>
      </c>
      <c r="F60" s="327">
        <v>0</v>
      </c>
      <c r="G60" s="327">
        <v>0</v>
      </c>
      <c r="H60" s="327">
        <v>0.57499999999999996</v>
      </c>
      <c r="I60" s="327">
        <v>0</v>
      </c>
      <c r="J60" s="327">
        <v>1.6060000000000001</v>
      </c>
      <c r="K60" s="327">
        <v>0</v>
      </c>
      <c r="L60" s="327">
        <v>0</v>
      </c>
      <c r="M60" s="327">
        <v>0</v>
      </c>
      <c r="N60" s="327">
        <v>9.6299999999999997E-2</v>
      </c>
      <c r="O60" s="328">
        <v>2.7448999999999999</v>
      </c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</row>
    <row r="61" spans="1:50" s="293" customFormat="1" ht="23.25">
      <c r="A61" s="282"/>
      <c r="B61" s="296" t="s">
        <v>387</v>
      </c>
      <c r="C61" s="329">
        <v>1.00505</v>
      </c>
      <c r="D61" s="329">
        <v>0.50460000000000005</v>
      </c>
      <c r="E61" s="327">
        <v>1.476</v>
      </c>
      <c r="F61" s="327">
        <v>0.48402000000000001</v>
      </c>
      <c r="G61" s="327">
        <v>0.69103599999999998</v>
      </c>
      <c r="H61" s="327">
        <v>5.4191999999999997E-2</v>
      </c>
      <c r="I61" s="327">
        <v>0</v>
      </c>
      <c r="J61" s="327">
        <v>0.32888000000000001</v>
      </c>
      <c r="K61" s="327">
        <v>1.0140640000000001</v>
      </c>
      <c r="L61" s="327">
        <v>5.4629999999999998E-2</v>
      </c>
      <c r="M61" s="327">
        <v>0</v>
      </c>
      <c r="N61" s="327">
        <v>8.6800000000000002E-2</v>
      </c>
      <c r="O61" s="328">
        <v>5.6992720000000006</v>
      </c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</row>
    <row r="62" spans="1:50" s="293" customFormat="1" ht="23.25">
      <c r="A62" s="282"/>
      <c r="B62" s="296" t="s">
        <v>388</v>
      </c>
      <c r="C62" s="329">
        <v>9.2880000000000004E-2</v>
      </c>
      <c r="D62" s="329">
        <v>0</v>
      </c>
      <c r="E62" s="327">
        <v>0</v>
      </c>
      <c r="F62" s="327">
        <v>0.30487999999999998</v>
      </c>
      <c r="G62" s="327">
        <v>0</v>
      </c>
      <c r="H62" s="327">
        <v>0</v>
      </c>
      <c r="I62" s="327">
        <v>0</v>
      </c>
      <c r="J62" s="327">
        <v>7.22E-2</v>
      </c>
      <c r="K62" s="327">
        <v>7.3849999999999999E-2</v>
      </c>
      <c r="L62" s="327">
        <v>0.24298</v>
      </c>
      <c r="M62" s="327">
        <v>0.24353</v>
      </c>
      <c r="N62" s="327">
        <v>0</v>
      </c>
      <c r="O62" s="328">
        <v>1.0303199999999999</v>
      </c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</row>
    <row r="63" spans="1:50" s="293" customFormat="1" ht="23.25">
      <c r="A63" s="282"/>
      <c r="B63" s="296" t="s">
        <v>389</v>
      </c>
      <c r="C63" s="329" t="s">
        <v>33</v>
      </c>
      <c r="D63" s="329" t="s">
        <v>33</v>
      </c>
      <c r="E63" s="329" t="s">
        <v>33</v>
      </c>
      <c r="F63" s="327">
        <v>0.47750999999999999</v>
      </c>
      <c r="G63" s="327">
        <v>0.98997999999999997</v>
      </c>
      <c r="H63" s="327">
        <v>0</v>
      </c>
      <c r="I63" s="327">
        <v>0.13034999999999999</v>
      </c>
      <c r="J63" s="327">
        <v>1.1031500000000001</v>
      </c>
      <c r="K63" s="327">
        <v>0.52444999999999997</v>
      </c>
      <c r="L63" s="327">
        <v>5.5E-2</v>
      </c>
      <c r="M63" s="327">
        <v>0.46607999999999999</v>
      </c>
      <c r="N63" s="327">
        <v>0.10858</v>
      </c>
      <c r="O63" s="328">
        <v>3.8550999999999997</v>
      </c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</row>
    <row r="64" spans="1:50" s="293" customFormat="1" ht="23.25">
      <c r="A64" s="282"/>
      <c r="B64" s="296" t="s">
        <v>390</v>
      </c>
      <c r="C64" s="329">
        <v>0</v>
      </c>
      <c r="D64" s="329">
        <v>0.1497</v>
      </c>
      <c r="E64" s="327">
        <v>0</v>
      </c>
      <c r="F64" s="327">
        <v>0.20899799999999999</v>
      </c>
      <c r="G64" s="327">
        <v>0.20669399999999999</v>
      </c>
      <c r="H64" s="327">
        <v>0.1023</v>
      </c>
      <c r="I64" s="327">
        <v>0.29824800000000001</v>
      </c>
      <c r="J64" s="327">
        <v>0.15375</v>
      </c>
      <c r="K64" s="327">
        <v>0</v>
      </c>
      <c r="L64" s="327">
        <v>0</v>
      </c>
      <c r="M64" s="327">
        <v>0</v>
      </c>
      <c r="N64" s="327">
        <v>0</v>
      </c>
      <c r="O64" s="328">
        <v>1.1196900000000001</v>
      </c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</row>
    <row r="65" spans="1:50" s="293" customFormat="1" ht="23.25">
      <c r="A65" s="282"/>
      <c r="B65" s="296" t="s">
        <v>391</v>
      </c>
      <c r="C65" s="329">
        <v>0</v>
      </c>
      <c r="D65" s="329">
        <v>0.20949999999999999</v>
      </c>
      <c r="E65" s="327">
        <v>0.52127999999999997</v>
      </c>
      <c r="F65" s="327">
        <v>0</v>
      </c>
      <c r="G65" s="327">
        <v>0.28770000000000001</v>
      </c>
      <c r="H65" s="327">
        <v>0.58169999999999999</v>
      </c>
      <c r="I65" s="327">
        <v>0.37659999999999999</v>
      </c>
      <c r="J65" s="327">
        <v>0.52515999999999996</v>
      </c>
      <c r="K65" s="327">
        <v>0</v>
      </c>
      <c r="L65" s="327">
        <v>0.62818399999999996</v>
      </c>
      <c r="M65" s="327">
        <v>1.0069999999999999</v>
      </c>
      <c r="N65" s="327">
        <v>0</v>
      </c>
      <c r="O65" s="328">
        <v>4.137124</v>
      </c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</row>
    <row r="66" spans="1:50" s="293" customFormat="1" ht="23.25">
      <c r="A66" s="282"/>
      <c r="B66" s="296" t="s">
        <v>392</v>
      </c>
      <c r="C66" s="329">
        <v>0</v>
      </c>
      <c r="D66" s="329">
        <v>0</v>
      </c>
      <c r="E66" s="329">
        <v>0</v>
      </c>
      <c r="F66" s="329">
        <v>0</v>
      </c>
      <c r="G66" s="329">
        <v>6.3759999999999997E-2</v>
      </c>
      <c r="H66" s="329">
        <v>6.2740000000000004E-2</v>
      </c>
      <c r="I66" s="327">
        <v>0.49553999999999998</v>
      </c>
      <c r="J66" s="327">
        <v>0.14951</v>
      </c>
      <c r="K66" s="327">
        <v>0.31561</v>
      </c>
      <c r="L66" s="327">
        <v>0</v>
      </c>
      <c r="M66" s="327">
        <v>0.13682</v>
      </c>
      <c r="N66" s="327">
        <v>9.2979999999999993E-2</v>
      </c>
      <c r="O66" s="328">
        <v>1.3169599999999999</v>
      </c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</row>
    <row r="67" spans="1:50" s="293" customFormat="1" ht="23.25">
      <c r="A67" s="282"/>
      <c r="B67" s="296" t="s">
        <v>393</v>
      </c>
      <c r="C67" s="329">
        <v>1.15544</v>
      </c>
      <c r="D67" s="329">
        <v>0</v>
      </c>
      <c r="E67" s="329">
        <v>0</v>
      </c>
      <c r="F67" s="329">
        <v>0</v>
      </c>
      <c r="G67" s="327">
        <v>5.8551700000000002</v>
      </c>
      <c r="H67" s="327">
        <v>0.80500000000000005</v>
      </c>
      <c r="I67" s="327">
        <v>0</v>
      </c>
      <c r="J67" s="327">
        <v>8.3007299999999997</v>
      </c>
      <c r="K67" s="327">
        <v>18.242857999999998</v>
      </c>
      <c r="L67" s="327">
        <v>9.4003999999999994</v>
      </c>
      <c r="M67" s="327">
        <v>2.9946000000000002</v>
      </c>
      <c r="N67" s="327">
        <v>0</v>
      </c>
      <c r="O67" s="328">
        <v>46.754197999999995</v>
      </c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</row>
    <row r="68" spans="1:50" s="293" customFormat="1" ht="23.25">
      <c r="A68" s="282"/>
      <c r="B68" s="296" t="s">
        <v>394</v>
      </c>
      <c r="C68" s="329">
        <v>0.57618999999999998</v>
      </c>
      <c r="D68" s="329">
        <v>0</v>
      </c>
      <c r="E68" s="327">
        <v>1.12208</v>
      </c>
      <c r="F68" s="327">
        <v>0</v>
      </c>
      <c r="G68" s="327">
        <v>0.17244999999999999</v>
      </c>
      <c r="H68" s="327">
        <v>0</v>
      </c>
      <c r="I68" s="327">
        <v>0</v>
      </c>
      <c r="J68" s="327">
        <v>0.21406</v>
      </c>
      <c r="K68" s="327">
        <v>0.50163000000000002</v>
      </c>
      <c r="L68" s="327">
        <v>0</v>
      </c>
      <c r="M68" s="327">
        <v>5.8270000000000002E-2</v>
      </c>
      <c r="N68" s="327">
        <v>0.39</v>
      </c>
      <c r="O68" s="328">
        <v>3.0346799999999998</v>
      </c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</row>
    <row r="69" spans="1:50" s="293" customFormat="1" ht="23.25">
      <c r="A69" s="282"/>
      <c r="B69" s="296" t="s">
        <v>395</v>
      </c>
      <c r="C69" s="329" t="s">
        <v>83</v>
      </c>
      <c r="D69" s="329" t="s">
        <v>83</v>
      </c>
      <c r="E69" s="329" t="s">
        <v>83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0.15157999999999999</v>
      </c>
      <c r="M69" s="329">
        <v>0</v>
      </c>
      <c r="N69" s="329">
        <v>0</v>
      </c>
      <c r="O69" s="328">
        <v>0.15157999999999999</v>
      </c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</row>
    <row r="70" spans="1:50" s="293" customFormat="1" ht="23.25">
      <c r="A70" s="282"/>
      <c r="B70" s="296" t="s">
        <v>396</v>
      </c>
      <c r="C70" s="329" t="s">
        <v>83</v>
      </c>
      <c r="D70" s="329" t="s">
        <v>83</v>
      </c>
      <c r="E70" s="329" t="s">
        <v>83</v>
      </c>
      <c r="F70" s="329" t="s">
        <v>83</v>
      </c>
      <c r="G70" s="329" t="s">
        <v>83</v>
      </c>
      <c r="H70" s="329" t="s">
        <v>83</v>
      </c>
      <c r="I70" s="329" t="s">
        <v>83</v>
      </c>
      <c r="J70" s="329" t="s">
        <v>83</v>
      </c>
      <c r="K70" s="329" t="s">
        <v>83</v>
      </c>
      <c r="L70" s="329" t="s">
        <v>83</v>
      </c>
      <c r="M70" s="329" t="s">
        <v>83</v>
      </c>
      <c r="N70" s="329" t="s">
        <v>83</v>
      </c>
      <c r="O70" s="331" t="s">
        <v>33</v>
      </c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</row>
    <row r="71" spans="1:50" s="293" customFormat="1" ht="23.25">
      <c r="A71" s="282"/>
      <c r="B71" s="296" t="s">
        <v>397</v>
      </c>
      <c r="C71" s="329">
        <v>0</v>
      </c>
      <c r="D71" s="329">
        <v>5.706E-2</v>
      </c>
      <c r="E71" s="327">
        <v>5.568E-2</v>
      </c>
      <c r="F71" s="327">
        <v>4.0300000000000002E-2</v>
      </c>
      <c r="G71" s="327">
        <v>3.9120000000000002E-2</v>
      </c>
      <c r="H71" s="327">
        <v>0</v>
      </c>
      <c r="I71" s="327">
        <v>7.5079999999999994E-2</v>
      </c>
      <c r="J71" s="327">
        <v>0.14893999999999999</v>
      </c>
      <c r="K71" s="327">
        <v>7.2690000000000005E-2</v>
      </c>
      <c r="L71" s="327">
        <v>0.12035999999999999</v>
      </c>
      <c r="M71" s="327">
        <v>2.8795799999999998</v>
      </c>
      <c r="N71" s="327">
        <v>0</v>
      </c>
      <c r="O71" s="328">
        <v>3.48881</v>
      </c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</row>
    <row r="72" spans="1:50" s="293" customFormat="1" ht="23.25">
      <c r="A72" s="282"/>
      <c r="B72" s="296" t="s">
        <v>398</v>
      </c>
      <c r="C72" s="329" t="s">
        <v>83</v>
      </c>
      <c r="D72" s="329" t="s">
        <v>83</v>
      </c>
      <c r="E72" s="329" t="s">
        <v>83</v>
      </c>
      <c r="F72" s="329">
        <v>0</v>
      </c>
      <c r="G72" s="329">
        <v>0</v>
      </c>
      <c r="H72" s="329">
        <v>0.11559800000000001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8">
        <v>0.11559800000000001</v>
      </c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</row>
    <row r="73" spans="1:50" s="293" customFormat="1" ht="23.25">
      <c r="A73" s="282"/>
      <c r="B73" s="296" t="s">
        <v>399</v>
      </c>
      <c r="C73" s="329">
        <v>0.53</v>
      </c>
      <c r="D73" s="329">
        <v>4.6503100000000002</v>
      </c>
      <c r="E73" s="327">
        <v>1.318192</v>
      </c>
      <c r="F73" s="327">
        <v>3.3433099999999998</v>
      </c>
      <c r="G73" s="327">
        <v>3.8109999999999998E-2</v>
      </c>
      <c r="H73" s="327">
        <v>0.22861999999999999</v>
      </c>
      <c r="I73" s="327">
        <v>0</v>
      </c>
      <c r="J73" s="327">
        <v>0.28210000000000002</v>
      </c>
      <c r="K73" s="327">
        <v>0.46697</v>
      </c>
      <c r="L73" s="327">
        <v>1.0078</v>
      </c>
      <c r="M73" s="327">
        <v>0.13625999999999999</v>
      </c>
      <c r="N73" s="327">
        <v>0</v>
      </c>
      <c r="O73" s="328">
        <v>12.001671999999999</v>
      </c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</row>
    <row r="74" spans="1:50" s="293" customFormat="1" ht="23.25">
      <c r="A74" s="282"/>
      <c r="B74" s="296" t="s">
        <v>400</v>
      </c>
      <c r="C74" s="329">
        <v>0.09</v>
      </c>
      <c r="D74" s="329">
        <v>9.5600000000000004E-2</v>
      </c>
      <c r="E74" s="327">
        <v>0</v>
      </c>
      <c r="F74" s="327">
        <v>0</v>
      </c>
      <c r="G74" s="327">
        <v>0</v>
      </c>
      <c r="H74" s="327">
        <v>1.967846</v>
      </c>
      <c r="I74" s="327">
        <v>2.8000120000000002</v>
      </c>
      <c r="J74" s="327">
        <v>1.41008</v>
      </c>
      <c r="K74" s="327">
        <v>0</v>
      </c>
      <c r="L74" s="327">
        <v>0</v>
      </c>
      <c r="M74" s="327">
        <v>1.36425</v>
      </c>
      <c r="N74" s="327">
        <v>0.53241000000000005</v>
      </c>
      <c r="O74" s="328">
        <v>8.260197999999999</v>
      </c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</row>
    <row r="75" spans="1:50" s="293" customFormat="1" ht="23.25">
      <c r="A75" s="282"/>
      <c r="B75" s="296" t="s">
        <v>401</v>
      </c>
      <c r="C75" s="329">
        <v>0.1804</v>
      </c>
      <c r="D75" s="329">
        <v>9.357E-2</v>
      </c>
      <c r="E75" s="327">
        <v>0</v>
      </c>
      <c r="F75" s="327">
        <v>0</v>
      </c>
      <c r="G75" s="327">
        <v>0.12892799999999999</v>
      </c>
      <c r="H75" s="327">
        <v>0</v>
      </c>
      <c r="I75" s="327">
        <v>0</v>
      </c>
      <c r="J75" s="327">
        <v>0</v>
      </c>
      <c r="K75" s="327">
        <v>0.17849999999999999</v>
      </c>
      <c r="L75" s="327">
        <v>0.28458</v>
      </c>
      <c r="M75" s="327">
        <v>0.19497999999999999</v>
      </c>
      <c r="N75" s="327">
        <v>0.11402</v>
      </c>
      <c r="O75" s="328">
        <v>1.1749779999999999</v>
      </c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</row>
    <row r="76" spans="1:50" s="293" customFormat="1" ht="23.25">
      <c r="A76" s="282"/>
      <c r="B76" s="296" t="s">
        <v>402</v>
      </c>
      <c r="C76" s="329">
        <v>0</v>
      </c>
      <c r="D76" s="329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8">
        <v>0</v>
      </c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</row>
    <row r="77" spans="1:50" s="293" customFormat="1" ht="23.25">
      <c r="A77" s="282"/>
      <c r="B77" s="296" t="s">
        <v>403</v>
      </c>
      <c r="C77" s="329">
        <v>0</v>
      </c>
      <c r="D77" s="329">
        <v>0</v>
      </c>
      <c r="E77" s="327">
        <v>0</v>
      </c>
      <c r="F77" s="327">
        <v>0.21879999999999999</v>
      </c>
      <c r="G77" s="327">
        <v>0.83492999999999995</v>
      </c>
      <c r="H77" s="327">
        <v>0.36271199999999998</v>
      </c>
      <c r="I77" s="327">
        <v>0</v>
      </c>
      <c r="J77" s="327">
        <v>0.4798</v>
      </c>
      <c r="K77" s="327">
        <v>0</v>
      </c>
      <c r="L77" s="327">
        <v>0.50141999999999998</v>
      </c>
      <c r="M77" s="327">
        <v>9.9699999999999997E-2</v>
      </c>
      <c r="N77" s="327">
        <v>0.11101999999999999</v>
      </c>
      <c r="O77" s="328">
        <v>2.6083819999999993</v>
      </c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</row>
    <row r="78" spans="1:50" s="293" customFormat="1" ht="46.5">
      <c r="A78" s="282"/>
      <c r="B78" s="295" t="s">
        <v>404</v>
      </c>
      <c r="C78" s="330">
        <v>6.374810000000001</v>
      </c>
      <c r="D78" s="330">
        <v>7.3100300000000002</v>
      </c>
      <c r="E78" s="330">
        <v>5.5958319999999988</v>
      </c>
      <c r="F78" s="330">
        <v>5.0778179999999997</v>
      </c>
      <c r="G78" s="330">
        <v>9.3078779999999988</v>
      </c>
      <c r="H78" s="330">
        <v>4.8557079999999999</v>
      </c>
      <c r="I78" s="330">
        <v>4.1758300000000004</v>
      </c>
      <c r="J78" s="330">
        <v>14.774360000000001</v>
      </c>
      <c r="K78" s="330">
        <v>21.682221999999999</v>
      </c>
      <c r="L78" s="330">
        <v>12.446933999999997</v>
      </c>
      <c r="M78" s="330">
        <v>9.5810699999999986</v>
      </c>
      <c r="N78" s="330">
        <v>1.5321099999999999</v>
      </c>
      <c r="O78" s="330">
        <v>102.714602</v>
      </c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</row>
    <row r="79" spans="1:50" s="293" customFormat="1" ht="26.25">
      <c r="A79" s="294" t="s">
        <v>84</v>
      </c>
      <c r="B79" s="284" t="s">
        <v>405</v>
      </c>
      <c r="C79" s="329">
        <v>12.132860000000001</v>
      </c>
      <c r="D79" s="329">
        <v>1.734772</v>
      </c>
      <c r="E79" s="329">
        <v>8.0822900000000004</v>
      </c>
      <c r="F79" s="329">
        <v>6.9472699999999996</v>
      </c>
      <c r="G79" s="329">
        <v>6.7680040000000004</v>
      </c>
      <c r="H79" s="329">
        <v>5.6059299999999999</v>
      </c>
      <c r="I79" s="329">
        <v>3.019272</v>
      </c>
      <c r="J79" s="329">
        <v>3.1753399999999998</v>
      </c>
      <c r="K79" s="329">
        <v>3.9907919999999999</v>
      </c>
      <c r="L79" s="329">
        <v>4.7403740000000001</v>
      </c>
      <c r="M79" s="329">
        <v>3.5837240000000001</v>
      </c>
      <c r="N79" s="327">
        <v>2.0622340000000001</v>
      </c>
      <c r="O79" s="328">
        <v>61.842862000000011</v>
      </c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</row>
    <row r="80" spans="1:50" s="293" customFormat="1" ht="23.25">
      <c r="A80" s="275"/>
      <c r="B80" s="284" t="s">
        <v>406</v>
      </c>
      <c r="C80" s="329">
        <v>0</v>
      </c>
      <c r="D80" s="329">
        <v>0</v>
      </c>
      <c r="E80" s="329">
        <v>0</v>
      </c>
      <c r="F80" s="329">
        <v>0</v>
      </c>
      <c r="G80" s="329">
        <v>0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7">
        <v>0</v>
      </c>
      <c r="O80" s="328">
        <v>0</v>
      </c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</row>
    <row r="81" spans="1:50" s="293" customFormat="1" ht="23.25">
      <c r="A81" s="275"/>
      <c r="B81" s="284" t="s">
        <v>407</v>
      </c>
      <c r="C81" s="329">
        <v>17.810210000000001</v>
      </c>
      <c r="D81" s="329">
        <v>17.73</v>
      </c>
      <c r="E81" s="329">
        <v>20.767942000000001</v>
      </c>
      <c r="F81" s="329">
        <v>21.133004</v>
      </c>
      <c r="G81" s="329">
        <v>9.4336120000000001</v>
      </c>
      <c r="H81" s="329">
        <v>2.0707960000000001</v>
      </c>
      <c r="I81" s="329">
        <v>0.215336</v>
      </c>
      <c r="J81" s="329">
        <v>2.4066459999999998</v>
      </c>
      <c r="K81" s="329">
        <v>9.9264000000000005E-2</v>
      </c>
      <c r="L81" s="329">
        <v>9.9928000000000003E-2</v>
      </c>
      <c r="M81" s="329">
        <v>9.6416000000000002E-2</v>
      </c>
      <c r="N81" s="327">
        <v>9.4670000000000004E-2</v>
      </c>
      <c r="O81" s="328">
        <v>91.957824000000002</v>
      </c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</row>
    <row r="82" spans="1:50" s="293" customFormat="1" ht="23.25">
      <c r="A82" s="275"/>
      <c r="B82" s="284" t="s">
        <v>408</v>
      </c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7">
        <v>0</v>
      </c>
      <c r="O82" s="328">
        <v>0</v>
      </c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</row>
    <row r="83" spans="1:50" s="293" customFormat="1" ht="23.25">
      <c r="A83" s="275"/>
      <c r="B83" s="284" t="s">
        <v>409</v>
      </c>
      <c r="C83" s="329">
        <v>0</v>
      </c>
      <c r="D83" s="329">
        <v>9.9472000000000005</v>
      </c>
      <c r="E83" s="329">
        <v>2.922304</v>
      </c>
      <c r="F83" s="329">
        <v>8.0828000000000007</v>
      </c>
      <c r="G83" s="329">
        <v>0</v>
      </c>
      <c r="H83" s="329">
        <v>2.0124</v>
      </c>
      <c r="I83" s="329">
        <v>0</v>
      </c>
      <c r="J83" s="329">
        <v>2.9224800000000002</v>
      </c>
      <c r="K83" s="329">
        <v>3.0720000000000001</v>
      </c>
      <c r="L83" s="329">
        <v>0.40422000000000002</v>
      </c>
      <c r="M83" s="329">
        <v>0.50574399999999997</v>
      </c>
      <c r="N83" s="327">
        <v>0.24781800000000001</v>
      </c>
      <c r="O83" s="328">
        <v>30.116965999999998</v>
      </c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</row>
    <row r="84" spans="1:50" s="293" customFormat="1" ht="23.25">
      <c r="A84" s="275"/>
      <c r="B84" s="284" t="s">
        <v>410</v>
      </c>
      <c r="C84" s="329">
        <v>0</v>
      </c>
      <c r="D84" s="329">
        <v>0</v>
      </c>
      <c r="E84" s="329">
        <v>0</v>
      </c>
      <c r="F84" s="329">
        <v>0</v>
      </c>
      <c r="G84" s="329">
        <v>0</v>
      </c>
      <c r="H84" s="329">
        <v>8.2000000000000003E-2</v>
      </c>
      <c r="I84" s="329">
        <v>0</v>
      </c>
      <c r="J84" s="329">
        <v>0</v>
      </c>
      <c r="K84" s="329">
        <v>0</v>
      </c>
      <c r="L84" s="329">
        <v>0</v>
      </c>
      <c r="M84" s="329">
        <v>8.2000000000000003E-2</v>
      </c>
      <c r="N84" s="327">
        <v>0</v>
      </c>
      <c r="O84" s="328">
        <v>0.16400000000000001</v>
      </c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</row>
    <row r="85" spans="1:50" s="293" customFormat="1" ht="23.25">
      <c r="A85" s="275"/>
      <c r="B85" s="284" t="s">
        <v>411</v>
      </c>
      <c r="C85" s="329">
        <v>3.87792</v>
      </c>
      <c r="D85" s="329">
        <v>2.990046</v>
      </c>
      <c r="E85" s="329">
        <v>1.102932</v>
      </c>
      <c r="F85" s="329">
        <v>2.8757000000000001</v>
      </c>
      <c r="G85" s="329">
        <v>5.0340040000000004</v>
      </c>
      <c r="H85" s="329">
        <v>2.6709800000000001</v>
      </c>
      <c r="I85" s="329">
        <v>3.508842</v>
      </c>
      <c r="J85" s="329">
        <v>3.4993479999999999</v>
      </c>
      <c r="K85" s="329">
        <v>2.477312</v>
      </c>
      <c r="L85" s="329">
        <v>2.8785479999999999</v>
      </c>
      <c r="M85" s="329">
        <v>1.353864</v>
      </c>
      <c r="N85" s="327">
        <v>4.0475999999999998E-2</v>
      </c>
      <c r="O85" s="328">
        <v>32.309972000000002</v>
      </c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</row>
    <row r="86" spans="1:50" s="293" customFormat="1" ht="23.25">
      <c r="A86" s="275"/>
      <c r="B86" s="284" t="s">
        <v>412</v>
      </c>
      <c r="C86" s="329">
        <v>0</v>
      </c>
      <c r="D86" s="329">
        <v>0</v>
      </c>
      <c r="E86" s="329">
        <v>0</v>
      </c>
      <c r="F86" s="329">
        <v>0</v>
      </c>
      <c r="G86" s="329">
        <v>0</v>
      </c>
      <c r="H86" s="329">
        <v>0</v>
      </c>
      <c r="I86" s="329">
        <v>0</v>
      </c>
      <c r="J86" s="329">
        <v>0</v>
      </c>
      <c r="K86" s="329">
        <v>0</v>
      </c>
      <c r="L86" s="329">
        <v>0</v>
      </c>
      <c r="M86" s="329">
        <v>0</v>
      </c>
      <c r="N86" s="327">
        <v>0</v>
      </c>
      <c r="O86" s="328">
        <v>0</v>
      </c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</row>
    <row r="87" spans="1:50" s="293" customFormat="1" ht="27.75">
      <c r="A87" s="275"/>
      <c r="B87" s="339" t="s">
        <v>426</v>
      </c>
      <c r="C87" s="327">
        <v>104.31585615200001</v>
      </c>
      <c r="D87" s="327">
        <v>51.391513297800003</v>
      </c>
      <c r="E87" s="327">
        <v>303.31927136939998</v>
      </c>
      <c r="F87" s="327">
        <v>53.1083511</v>
      </c>
      <c r="G87" s="327">
        <v>62.730868910399998</v>
      </c>
      <c r="H87" s="327">
        <v>276.20824313700001</v>
      </c>
      <c r="I87" s="327">
        <v>51.007175040000007</v>
      </c>
      <c r="J87" s="327">
        <v>78.187514074600003</v>
      </c>
      <c r="K87" s="327">
        <v>381.28546917300002</v>
      </c>
      <c r="L87" s="327">
        <v>39.217393952000002</v>
      </c>
      <c r="M87" s="327">
        <v>32.842534714999999</v>
      </c>
      <c r="N87" s="327">
        <v>0</v>
      </c>
      <c r="O87" s="328">
        <v>1433.6141909212001</v>
      </c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</row>
    <row r="88" spans="1:50" s="293" customFormat="1" ht="27.75">
      <c r="A88" s="275"/>
      <c r="B88" s="339" t="s">
        <v>427</v>
      </c>
      <c r="C88" s="327">
        <v>0</v>
      </c>
      <c r="D88" s="327">
        <v>0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0</v>
      </c>
      <c r="N88" s="327">
        <v>0</v>
      </c>
      <c r="O88" s="328">
        <v>0</v>
      </c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</row>
    <row r="89" spans="1:50" s="293" customFormat="1" ht="27.75">
      <c r="A89" s="275"/>
      <c r="B89" s="339" t="s">
        <v>428</v>
      </c>
      <c r="C89" s="329">
        <v>23.778179000000002</v>
      </c>
      <c r="D89" s="329">
        <v>23.148530046000001</v>
      </c>
      <c r="E89" s="329">
        <v>36.547095950399999</v>
      </c>
      <c r="F89" s="329">
        <v>17.91151194</v>
      </c>
      <c r="G89" s="329">
        <v>9.3868918976</v>
      </c>
      <c r="H89" s="329">
        <v>22.211786230000001</v>
      </c>
      <c r="I89" s="329">
        <v>1.7972236799999999</v>
      </c>
      <c r="J89" s="329">
        <v>0.10004187</v>
      </c>
      <c r="K89" s="329">
        <v>18.887165223</v>
      </c>
      <c r="L89" s="329">
        <v>152.26870238000001</v>
      </c>
      <c r="M89" s="329">
        <v>102.73669348999999</v>
      </c>
      <c r="N89" s="327">
        <v>0</v>
      </c>
      <c r="O89" s="328">
        <v>408.77382170700002</v>
      </c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</row>
    <row r="90" spans="1:50" s="293" customFormat="1" ht="23.25">
      <c r="A90" s="275"/>
      <c r="B90" s="284" t="s">
        <v>416</v>
      </c>
      <c r="C90" s="329">
        <v>26.80341</v>
      </c>
      <c r="D90" s="329">
        <v>69.560972000000007</v>
      </c>
      <c r="E90" s="329">
        <v>41.877288</v>
      </c>
      <c r="F90" s="329">
        <v>34.178296000000003</v>
      </c>
      <c r="G90" s="329">
        <v>15.202462000000001</v>
      </c>
      <c r="H90" s="329">
        <v>14.371724</v>
      </c>
      <c r="I90" s="329">
        <v>16.990174</v>
      </c>
      <c r="J90" s="329">
        <v>11.27369</v>
      </c>
      <c r="K90" s="329">
        <v>27.261664</v>
      </c>
      <c r="L90" s="329">
        <v>42.728754000000002</v>
      </c>
      <c r="M90" s="329">
        <v>63.412264</v>
      </c>
      <c r="N90" s="327">
        <v>19.870704</v>
      </c>
      <c r="O90" s="328">
        <v>383.53140199999996</v>
      </c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</row>
    <row r="91" spans="1:50" s="293" customFormat="1" ht="23.25">
      <c r="A91" s="275"/>
      <c r="B91" s="284" t="s">
        <v>417</v>
      </c>
      <c r="C91" s="329">
        <v>22.687453999999999</v>
      </c>
      <c r="D91" s="329">
        <v>33.453698000000003</v>
      </c>
      <c r="E91" s="329">
        <v>24.610954</v>
      </c>
      <c r="F91" s="329">
        <v>36.080776</v>
      </c>
      <c r="G91" s="329">
        <v>37.161934000000002</v>
      </c>
      <c r="H91" s="329">
        <v>60.374141999999999</v>
      </c>
      <c r="I91" s="329">
        <v>54.302847999999997</v>
      </c>
      <c r="J91" s="329">
        <v>32.425674000000001</v>
      </c>
      <c r="K91" s="329">
        <v>28.089638000000001</v>
      </c>
      <c r="L91" s="329">
        <v>44.984395999999997</v>
      </c>
      <c r="M91" s="329">
        <v>67.867614000000003</v>
      </c>
      <c r="N91" s="327">
        <v>27.869758000000001</v>
      </c>
      <c r="O91" s="328">
        <v>469.908886</v>
      </c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</row>
    <row r="92" spans="1:50" s="293" customFormat="1" ht="23.25">
      <c r="A92" s="275"/>
      <c r="B92" s="284" t="s">
        <v>418</v>
      </c>
      <c r="C92" s="329">
        <v>0</v>
      </c>
      <c r="D92" s="329">
        <v>0</v>
      </c>
      <c r="E92" s="329">
        <v>0</v>
      </c>
      <c r="F92" s="329">
        <v>0</v>
      </c>
      <c r="G92" s="329">
        <v>0</v>
      </c>
      <c r="H92" s="329">
        <v>0</v>
      </c>
      <c r="I92" s="329">
        <v>0</v>
      </c>
      <c r="J92" s="329">
        <v>0</v>
      </c>
      <c r="K92" s="329">
        <v>0</v>
      </c>
      <c r="L92" s="329">
        <v>8.0902000000000002E-2</v>
      </c>
      <c r="M92" s="329">
        <v>0</v>
      </c>
      <c r="N92" s="327">
        <v>0</v>
      </c>
      <c r="O92" s="328">
        <v>8.0902000000000002E-2</v>
      </c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</row>
    <row r="93" spans="1:50" s="293" customFormat="1" ht="23.25">
      <c r="A93" s="282"/>
      <c r="B93" s="290" t="s">
        <v>85</v>
      </c>
      <c r="C93" s="330">
        <v>211.40588915199999</v>
      </c>
      <c r="D93" s="330">
        <v>209.95673134380002</v>
      </c>
      <c r="E93" s="330">
        <v>439.23007731979999</v>
      </c>
      <c r="F93" s="330">
        <v>180.31770904000001</v>
      </c>
      <c r="G93" s="330">
        <v>145.717776808</v>
      </c>
      <c r="H93" s="330">
        <v>385.60800136700004</v>
      </c>
      <c r="I93" s="330">
        <v>130.84087072</v>
      </c>
      <c r="J93" s="330">
        <v>133.99073394460001</v>
      </c>
      <c r="K93" s="330">
        <v>465.163304396</v>
      </c>
      <c r="L93" s="330">
        <v>287.40321833199999</v>
      </c>
      <c r="M93" s="330">
        <v>272.48085420500001</v>
      </c>
      <c r="N93" s="330">
        <v>50.185659999999999</v>
      </c>
      <c r="O93" s="330">
        <v>2912.3008266282004</v>
      </c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</row>
    <row r="94" spans="1:50" ht="26.25">
      <c r="A94" s="298" t="s">
        <v>419</v>
      </c>
      <c r="B94" s="298"/>
      <c r="C94" s="333">
        <v>1627.1118051519998</v>
      </c>
      <c r="D94" s="333">
        <v>1225.4039353438</v>
      </c>
      <c r="E94" s="333">
        <v>3497.4735533198</v>
      </c>
      <c r="F94" s="333">
        <v>1176.4831810400001</v>
      </c>
      <c r="G94" s="333">
        <v>1346.5536088080003</v>
      </c>
      <c r="H94" s="333">
        <v>2645.6315673670001</v>
      </c>
      <c r="I94" s="333">
        <v>1159.74528872</v>
      </c>
      <c r="J94" s="333">
        <v>1524.3297199445999</v>
      </c>
      <c r="K94" s="333">
        <v>2634.9570643960001</v>
      </c>
      <c r="L94" s="333">
        <v>1448.5427223319998</v>
      </c>
      <c r="M94" s="333">
        <v>2014.5576282050001</v>
      </c>
      <c r="N94" s="333">
        <v>2082.9477259999999</v>
      </c>
      <c r="O94" s="333">
        <v>22383.737800628198</v>
      </c>
    </row>
    <row r="95" spans="1:50" ht="7.5" customHeight="1">
      <c r="A95" s="334"/>
      <c r="B95" s="334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6"/>
    </row>
    <row r="96" spans="1:50" ht="23.25">
      <c r="A96" s="469" t="s">
        <v>683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</row>
    <row r="97" spans="1:15" s="13" customFormat="1" ht="15" customHeight="1">
      <c r="A97" s="136"/>
      <c r="B97" s="10"/>
      <c r="C97" s="266"/>
      <c r="D97" s="11"/>
      <c r="E97" s="11"/>
      <c r="I97" s="136"/>
      <c r="J97" s="10"/>
      <c r="K97" s="267"/>
      <c r="L97" s="14"/>
      <c r="M97" s="14"/>
    </row>
    <row r="98" spans="1:15" s="13" customFormat="1" ht="15" customHeight="1">
      <c r="A98" s="136"/>
      <c r="B98" s="10"/>
      <c r="C98" s="11"/>
      <c r="D98" s="11"/>
      <c r="E98" s="11"/>
      <c r="F98" s="12"/>
      <c r="I98" s="136"/>
      <c r="J98" s="10"/>
      <c r="K98" s="14"/>
      <c r="L98" s="14"/>
      <c r="M98" s="14"/>
      <c r="N98" s="14"/>
    </row>
    <row r="99" spans="1:15" s="13" customFormat="1" ht="15" customHeight="1">
      <c r="A99" s="348"/>
      <c r="B99" s="268"/>
      <c r="C99" s="268"/>
      <c r="D99" s="268"/>
      <c r="E99" s="268"/>
      <c r="F99" s="268"/>
      <c r="G99" s="268"/>
      <c r="I99" s="10"/>
      <c r="J99" s="10"/>
      <c r="L99" s="14"/>
      <c r="M99" s="14"/>
      <c r="N99" s="14"/>
      <c r="O99" s="14"/>
    </row>
    <row r="100" spans="1:15" s="16" customFormat="1" ht="15" customHeight="1">
      <c r="A100" s="146"/>
      <c r="C100" s="15"/>
      <c r="D100" s="15"/>
      <c r="E100" s="15"/>
      <c r="F100" s="15"/>
      <c r="O100" s="17"/>
    </row>
    <row r="101" spans="1:15" ht="15" customHeight="1"/>
    <row r="102" spans="1:15" ht="15" customHeight="1"/>
    <row r="103" spans="1:15" ht="15" customHeight="1"/>
    <row r="104" spans="1:15" ht="15" customHeight="1">
      <c r="O104" s="18"/>
    </row>
    <row r="105" spans="1:15" ht="15" customHeight="1"/>
    <row r="106" spans="1:15" ht="15" customHeight="1"/>
    <row r="107" spans="1:15" ht="15" customHeight="1"/>
    <row r="108" spans="1:15" ht="15" customHeight="1"/>
    <row r="109" spans="1:15" ht="15" customHeight="1"/>
    <row r="110" spans="1:15" ht="15" customHeight="1"/>
    <row r="111" spans="1:15" ht="15" customHeight="1"/>
    <row r="112" spans="1:15" ht="15" customHeight="1"/>
    <row r="113" ht="15" customHeight="1"/>
    <row r="114" ht="15" customHeight="1"/>
    <row r="115" ht="15" customHeight="1"/>
  </sheetData>
  <phoneticPr fontId="4" type="noConversion"/>
  <printOptions horizontalCentered="1"/>
  <pageMargins left="0.70866141732283472" right="0.70866141732283472" top="0.98425196850393704" bottom="0.78740157480314965" header="0.51181102362204722" footer="0.51181102362204722"/>
  <pageSetup paperSize="9" scale="30" orientation="portrait" r:id="rId1"/>
  <headerFooter alignWithMargins="0">
    <oddFooter>&amp;R&amp;P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zoomScale="50" zoomScaleNormal="50" zoomScaleSheetLayoutView="25" workbookViewId="0">
      <selection activeCell="L7" sqref="L7"/>
    </sheetView>
  </sheetViews>
  <sheetFormatPr baseColWidth="10" defaultRowHeight="12.75"/>
  <cols>
    <col min="1" max="1" width="15.42578125" customWidth="1"/>
    <col min="2" max="2" width="25.7109375" bestFit="1" customWidth="1"/>
    <col min="3" max="4" width="17.5703125" bestFit="1" customWidth="1"/>
    <col min="5" max="9" width="19.42578125" bestFit="1" customWidth="1"/>
    <col min="10" max="10" width="18.28515625" customWidth="1"/>
    <col min="11" max="11" width="21" bestFit="1" customWidth="1"/>
    <col min="12" max="12" width="19.42578125" bestFit="1" customWidth="1"/>
    <col min="13" max="13" width="19.7109375" bestFit="1" customWidth="1"/>
    <col min="14" max="14" width="20" bestFit="1" customWidth="1"/>
    <col min="15" max="15" width="21.5703125" bestFit="1" customWidth="1"/>
  </cols>
  <sheetData>
    <row r="1" spans="1:15" ht="33.75" customHeight="1"/>
    <row r="2" spans="1:15" ht="63">
      <c r="A2" s="349" t="s">
        <v>353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</row>
    <row r="3" spans="1:15" s="70" customFormat="1" ht="44.25">
      <c r="A3" s="300" t="s">
        <v>354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4"/>
    </row>
    <row r="5" spans="1:15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" customHeight="1">
      <c r="A8" s="55"/>
      <c r="B8" s="55"/>
      <c r="C8" s="55"/>
      <c r="D8" s="55"/>
      <c r="E8" s="55"/>
      <c r="F8" s="55"/>
      <c r="G8" s="55"/>
      <c r="H8" s="55"/>
      <c r="I8" s="55"/>
      <c r="J8" s="302"/>
      <c r="K8" s="302"/>
      <c r="L8" s="55"/>
      <c r="M8" s="55"/>
      <c r="N8" s="55"/>
      <c r="O8" s="55"/>
    </row>
    <row r="9" spans="1:15" ht="15" customHeight="1">
      <c r="A9" s="55"/>
      <c r="B9" s="55"/>
      <c r="C9" s="55"/>
      <c r="D9" s="55"/>
      <c r="E9" s="55"/>
      <c r="F9" s="55"/>
      <c r="G9" s="55"/>
      <c r="H9" s="55"/>
      <c r="I9" s="55"/>
      <c r="J9" s="302"/>
      <c r="K9" s="302"/>
      <c r="L9" s="55"/>
      <c r="M9" s="55"/>
      <c r="N9" s="55"/>
      <c r="O9" s="55"/>
    </row>
    <row r="10" spans="1:15" ht="15" customHeight="1">
      <c r="A10" s="55"/>
      <c r="B10" s="55"/>
      <c r="C10" s="55"/>
      <c r="D10" s="55"/>
      <c r="E10" s="55"/>
      <c r="F10" s="55"/>
      <c r="G10" s="55"/>
      <c r="H10" s="55"/>
      <c r="I10" s="302"/>
      <c r="J10" s="302"/>
      <c r="K10" s="302"/>
      <c r="L10" s="55"/>
      <c r="M10" s="55"/>
      <c r="N10" s="55"/>
      <c r="O10" s="55"/>
    </row>
    <row r="11" spans="1:15" ht="12.75" customHeight="1">
      <c r="A11" s="56"/>
      <c r="B11" s="56"/>
      <c r="C11" s="56"/>
      <c r="D11" s="56"/>
      <c r="E11" s="56"/>
      <c r="F11" s="56"/>
      <c r="G11" s="56"/>
      <c r="H11" s="56"/>
      <c r="I11" s="303"/>
      <c r="J11" s="303"/>
      <c r="K11" s="303"/>
      <c r="L11" s="56"/>
      <c r="M11" s="56"/>
      <c r="N11" s="56"/>
      <c r="O11" s="56"/>
    </row>
    <row r="12" spans="1:15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46"/>
      <c r="B13" s="46"/>
      <c r="C13" s="46"/>
      <c r="D13" s="46"/>
      <c r="E13" s="46"/>
      <c r="F13" s="46"/>
      <c r="G13" s="46"/>
      <c r="H13" s="3"/>
      <c r="I13" s="47"/>
      <c r="J13" s="46"/>
      <c r="K13" s="46"/>
      <c r="L13" s="46"/>
      <c r="M13" s="46"/>
      <c r="N13" s="46"/>
      <c r="O13" s="46"/>
    </row>
    <row r="14" spans="1:15" s="137" customFormat="1" ht="15" customHeight="1">
      <c r="A14" s="249"/>
      <c r="B14" s="250"/>
      <c r="C14" s="250"/>
      <c r="D14" s="250"/>
      <c r="E14" s="250"/>
      <c r="F14" s="250"/>
      <c r="G14" s="251"/>
      <c r="H14" s="251"/>
      <c r="I14" s="249"/>
      <c r="J14" s="250"/>
      <c r="K14" s="250"/>
      <c r="L14" s="250"/>
      <c r="M14" s="250"/>
      <c r="N14" s="250"/>
      <c r="O14" s="251"/>
    </row>
    <row r="15" spans="1:15" ht="15" customHeight="1">
      <c r="A15" s="252"/>
      <c r="B15" s="252"/>
      <c r="C15" s="253"/>
      <c r="D15" s="253"/>
      <c r="E15" s="253"/>
      <c r="F15" s="253"/>
      <c r="G15" s="253"/>
      <c r="H15" s="13"/>
      <c r="I15" s="252"/>
      <c r="J15" s="252"/>
      <c r="K15" s="253"/>
      <c r="L15" s="253"/>
      <c r="M15" s="253"/>
      <c r="N15" s="253"/>
      <c r="O15" s="253"/>
    </row>
    <row r="16" spans="1:15" ht="15" customHeight="1">
      <c r="A16" s="254"/>
      <c r="B16" s="255"/>
      <c r="C16" s="256"/>
      <c r="D16" s="256"/>
      <c r="E16" s="256"/>
      <c r="F16" s="256"/>
      <c r="G16" s="256"/>
      <c r="H16" s="13"/>
      <c r="I16" s="254"/>
      <c r="J16" s="255"/>
      <c r="K16" s="256"/>
      <c r="L16" s="256"/>
      <c r="M16" s="256"/>
      <c r="N16" s="256"/>
      <c r="O16" s="256"/>
    </row>
    <row r="17" spans="1:50" s="293" customFormat="1" ht="41.25">
      <c r="A17" s="301" t="s">
        <v>429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</row>
    <row r="18" spans="1:50" s="293" customFormat="1" ht="8.25" customHeight="1">
      <c r="A18" s="340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</row>
    <row r="19" spans="1:50" s="293" customFormat="1" ht="26.25">
      <c r="A19" s="271"/>
      <c r="B19" s="271"/>
      <c r="C19" s="273" t="s">
        <v>343</v>
      </c>
      <c r="D19" s="273" t="s">
        <v>108</v>
      </c>
      <c r="E19" s="273" t="s">
        <v>109</v>
      </c>
      <c r="F19" s="273" t="s">
        <v>107</v>
      </c>
      <c r="G19" s="273" t="s">
        <v>110</v>
      </c>
      <c r="H19" s="273" t="s">
        <v>111</v>
      </c>
      <c r="I19" s="273" t="s">
        <v>112</v>
      </c>
      <c r="J19" s="273" t="s">
        <v>113</v>
      </c>
      <c r="K19" s="273" t="s">
        <v>114</v>
      </c>
      <c r="L19" s="273" t="s">
        <v>115</v>
      </c>
      <c r="M19" s="273" t="s">
        <v>116</v>
      </c>
      <c r="N19" s="273" t="s">
        <v>117</v>
      </c>
      <c r="O19" s="274" t="s">
        <v>125</v>
      </c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</row>
    <row r="20" spans="1:50" s="293" customFormat="1" ht="25.5">
      <c r="A20" s="323" t="s">
        <v>344</v>
      </c>
      <c r="B20" s="323"/>
      <c r="C20" s="276">
        <v>22</v>
      </c>
      <c r="D20" s="276">
        <v>20</v>
      </c>
      <c r="E20" s="276">
        <v>22</v>
      </c>
      <c r="F20" s="276">
        <v>19</v>
      </c>
      <c r="G20" s="276">
        <v>20</v>
      </c>
      <c r="H20" s="276">
        <v>20</v>
      </c>
      <c r="I20" s="276">
        <v>22</v>
      </c>
      <c r="J20" s="276">
        <v>22</v>
      </c>
      <c r="K20" s="276">
        <v>20</v>
      </c>
      <c r="L20" s="276">
        <v>22</v>
      </c>
      <c r="M20" s="276">
        <v>21</v>
      </c>
      <c r="N20" s="276">
        <v>17</v>
      </c>
      <c r="O20" s="276">
        <v>247</v>
      </c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</row>
    <row r="21" spans="1:50" s="293" customFormat="1" ht="3" customHeight="1">
      <c r="A21" s="317"/>
      <c r="B21" s="317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305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</row>
    <row r="22" spans="1:50" s="293" customFormat="1" ht="26.25">
      <c r="A22" s="280" t="s">
        <v>345</v>
      </c>
      <c r="B22" s="280" t="s">
        <v>346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</row>
    <row r="23" spans="1:50" s="293" customFormat="1" ht="26.25">
      <c r="A23" s="294" t="s">
        <v>80</v>
      </c>
      <c r="B23" s="284" t="s">
        <v>347</v>
      </c>
      <c r="C23" s="329" t="s">
        <v>33</v>
      </c>
      <c r="D23" s="329" t="s">
        <v>33</v>
      </c>
      <c r="E23" s="329" t="s">
        <v>33</v>
      </c>
      <c r="F23" s="329" t="s">
        <v>33</v>
      </c>
      <c r="G23" s="329" t="s">
        <v>33</v>
      </c>
      <c r="H23" s="329" t="s">
        <v>33</v>
      </c>
      <c r="I23" s="329" t="s">
        <v>33</v>
      </c>
      <c r="J23" s="329" t="s">
        <v>33</v>
      </c>
      <c r="K23" s="329" t="s">
        <v>33</v>
      </c>
      <c r="L23" s="329" t="s">
        <v>33</v>
      </c>
      <c r="M23" s="329" t="s">
        <v>33</v>
      </c>
      <c r="N23" s="329" t="s">
        <v>33</v>
      </c>
      <c r="O23" s="331" t="s">
        <v>33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</row>
    <row r="24" spans="1:50" s="293" customFormat="1" ht="23.25">
      <c r="A24" s="275"/>
      <c r="B24" s="284" t="s">
        <v>348</v>
      </c>
      <c r="C24" s="327">
        <v>6304.8879999999999</v>
      </c>
      <c r="D24" s="327">
        <v>4153.4619999999995</v>
      </c>
      <c r="E24" s="327">
        <v>8645.1820000000007</v>
      </c>
      <c r="F24" s="327">
        <v>4696.7360000000008</v>
      </c>
      <c r="G24" s="327">
        <v>3845.1840000000002</v>
      </c>
      <c r="H24" s="327">
        <v>5368.6379999999999</v>
      </c>
      <c r="I24" s="327">
        <v>3241.59</v>
      </c>
      <c r="J24" s="327">
        <v>9628.6080000000002</v>
      </c>
      <c r="K24" s="327">
        <v>6124.5560000000005</v>
      </c>
      <c r="L24" s="327">
        <v>6655.4848000000002</v>
      </c>
      <c r="M24" s="327">
        <v>8263.4520000000011</v>
      </c>
      <c r="N24" s="327">
        <v>4013.7860000000001</v>
      </c>
      <c r="O24" s="331">
        <v>70941.566800000001</v>
      </c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</row>
    <row r="25" spans="1:50" s="293" customFormat="1" ht="23.25">
      <c r="A25" s="275"/>
      <c r="B25" s="284" t="s">
        <v>349</v>
      </c>
      <c r="C25" s="329" t="s">
        <v>33</v>
      </c>
      <c r="D25" s="329" t="s">
        <v>33</v>
      </c>
      <c r="E25" s="329" t="s">
        <v>33</v>
      </c>
      <c r="F25" s="329" t="s">
        <v>33</v>
      </c>
      <c r="G25" s="329" t="s">
        <v>33</v>
      </c>
      <c r="H25" s="329" t="s">
        <v>33</v>
      </c>
      <c r="I25" s="329" t="s">
        <v>33</v>
      </c>
      <c r="J25" s="329" t="s">
        <v>33</v>
      </c>
      <c r="K25" s="329" t="s">
        <v>33</v>
      </c>
      <c r="L25" s="329" t="s">
        <v>33</v>
      </c>
      <c r="M25" s="329" t="s">
        <v>33</v>
      </c>
      <c r="N25" s="329" t="s">
        <v>33</v>
      </c>
      <c r="O25" s="331" t="s">
        <v>33</v>
      </c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</row>
    <row r="26" spans="1:50" s="293" customFormat="1" ht="23.25">
      <c r="A26" s="275"/>
      <c r="B26" s="296" t="s">
        <v>350</v>
      </c>
      <c r="C26" s="327">
        <v>257.66000000000003</v>
      </c>
      <c r="D26" s="327">
        <v>95.08</v>
      </c>
      <c r="E26" s="327">
        <v>506.02599999999995</v>
      </c>
      <c r="F26" s="327">
        <v>1239.44</v>
      </c>
      <c r="G26" s="327">
        <v>794.06</v>
      </c>
      <c r="H26" s="327">
        <v>3263.23</v>
      </c>
      <c r="I26" s="327">
        <v>1612.48</v>
      </c>
      <c r="J26" s="327">
        <v>1591.45</v>
      </c>
      <c r="K26" s="327">
        <v>1706.1</v>
      </c>
      <c r="L26" s="327">
        <v>1324.98</v>
      </c>
      <c r="M26" s="327">
        <v>3328.9520000000002</v>
      </c>
      <c r="N26" s="327">
        <v>1506.7</v>
      </c>
      <c r="O26" s="331">
        <v>17226.158000000003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</row>
    <row r="27" spans="1:50" s="293" customFormat="1" ht="23.25">
      <c r="A27" s="275"/>
      <c r="B27" s="296" t="s">
        <v>351</v>
      </c>
      <c r="C27" s="329" t="s">
        <v>33</v>
      </c>
      <c r="D27" s="329" t="s">
        <v>33</v>
      </c>
      <c r="E27" s="329" t="s">
        <v>33</v>
      </c>
      <c r="F27" s="329" t="s">
        <v>33</v>
      </c>
      <c r="G27" s="329" t="s">
        <v>33</v>
      </c>
      <c r="H27" s="329" t="s">
        <v>33</v>
      </c>
      <c r="I27" s="329" t="s">
        <v>33</v>
      </c>
      <c r="J27" s="329" t="s">
        <v>33</v>
      </c>
      <c r="K27" s="329" t="s">
        <v>33</v>
      </c>
      <c r="L27" s="329" t="s">
        <v>33</v>
      </c>
      <c r="M27" s="329" t="s">
        <v>33</v>
      </c>
      <c r="N27" s="329" t="s">
        <v>33</v>
      </c>
      <c r="O27" s="331" t="s">
        <v>33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</row>
    <row r="28" spans="1:50" s="293" customFormat="1" ht="23.25">
      <c r="A28" s="275"/>
      <c r="B28" s="296" t="s">
        <v>352</v>
      </c>
      <c r="C28" s="329" t="s">
        <v>33</v>
      </c>
      <c r="D28" s="329" t="s">
        <v>33</v>
      </c>
      <c r="E28" s="329" t="s">
        <v>33</v>
      </c>
      <c r="F28" s="329" t="s">
        <v>33</v>
      </c>
      <c r="G28" s="329" t="s">
        <v>33</v>
      </c>
      <c r="H28" s="329" t="s">
        <v>33</v>
      </c>
      <c r="I28" s="329" t="s">
        <v>33</v>
      </c>
      <c r="J28" s="329" t="s">
        <v>33</v>
      </c>
      <c r="K28" s="327">
        <v>0</v>
      </c>
      <c r="L28" s="327">
        <v>0</v>
      </c>
      <c r="M28" s="327">
        <v>0</v>
      </c>
      <c r="N28" s="327">
        <v>52.29</v>
      </c>
      <c r="O28" s="331">
        <v>52.29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</row>
    <row r="29" spans="1:50" s="293" customFormat="1" ht="23.25">
      <c r="A29" s="282"/>
      <c r="B29" s="290" t="s">
        <v>81</v>
      </c>
      <c r="C29" s="330">
        <v>6562.5479999999998</v>
      </c>
      <c r="D29" s="330">
        <v>4248.5419999999995</v>
      </c>
      <c r="E29" s="330">
        <v>9151.2080000000005</v>
      </c>
      <c r="F29" s="330">
        <v>5936.1760000000013</v>
      </c>
      <c r="G29" s="330">
        <v>4639.2440000000006</v>
      </c>
      <c r="H29" s="330">
        <v>8631.8679999999986</v>
      </c>
      <c r="I29" s="330">
        <v>4854.07</v>
      </c>
      <c r="J29" s="330">
        <v>11220.058000000001</v>
      </c>
      <c r="K29" s="330">
        <v>7830.6560000000009</v>
      </c>
      <c r="L29" s="330">
        <v>7980.4647999999997</v>
      </c>
      <c r="M29" s="330">
        <v>11592.404000000002</v>
      </c>
      <c r="N29" s="330">
        <v>5572.7759999999998</v>
      </c>
      <c r="O29" s="341">
        <v>88220.01479999999</v>
      </c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</row>
    <row r="30" spans="1:50" s="293" customFormat="1" ht="26.25">
      <c r="A30" s="294" t="s">
        <v>82</v>
      </c>
      <c r="B30" s="284" t="s">
        <v>355</v>
      </c>
      <c r="C30" s="329">
        <v>90.85</v>
      </c>
      <c r="D30" s="329">
        <v>0</v>
      </c>
      <c r="E30" s="329">
        <v>3.6</v>
      </c>
      <c r="F30" s="329">
        <v>21</v>
      </c>
      <c r="G30" s="327">
        <v>19.649999999999999</v>
      </c>
      <c r="H30" s="327">
        <v>288.92</v>
      </c>
      <c r="I30" s="327">
        <v>13.95</v>
      </c>
      <c r="J30" s="327">
        <v>0</v>
      </c>
      <c r="K30" s="327">
        <v>15.6</v>
      </c>
      <c r="L30" s="327">
        <v>6.75</v>
      </c>
      <c r="M30" s="327">
        <v>0</v>
      </c>
      <c r="N30" s="327">
        <v>0</v>
      </c>
      <c r="O30" s="328">
        <v>460.32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</row>
    <row r="31" spans="1:50" s="293" customFormat="1" ht="26.25">
      <c r="A31" s="294" t="s">
        <v>356</v>
      </c>
      <c r="B31" s="284" t="s">
        <v>357</v>
      </c>
      <c r="C31" s="329">
        <v>222.67500000000001</v>
      </c>
      <c r="D31" s="329">
        <v>130.01300000000001</v>
      </c>
      <c r="E31" s="329">
        <v>98.9</v>
      </c>
      <c r="F31" s="329">
        <v>386.96399999999994</v>
      </c>
      <c r="G31" s="329">
        <v>68.25</v>
      </c>
      <c r="H31" s="329">
        <v>145.87299999999999</v>
      </c>
      <c r="I31" s="329">
        <v>172.62</v>
      </c>
      <c r="J31" s="329">
        <v>224.67</v>
      </c>
      <c r="K31" s="329">
        <v>328.34199999999998</v>
      </c>
      <c r="L31" s="329">
        <v>150.10300000000001</v>
      </c>
      <c r="M31" s="329">
        <v>1012.6660000000001</v>
      </c>
      <c r="N31" s="329">
        <v>476.101</v>
      </c>
      <c r="O31" s="328">
        <v>3417.1770000000006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</row>
    <row r="32" spans="1:50" s="293" customFormat="1" ht="23.25">
      <c r="A32" s="275"/>
      <c r="B32" s="284" t="s">
        <v>358</v>
      </c>
      <c r="C32" s="329">
        <v>874.44</v>
      </c>
      <c r="D32" s="329">
        <v>291.10000000000002</v>
      </c>
      <c r="E32" s="329">
        <v>0</v>
      </c>
      <c r="F32" s="329">
        <v>0</v>
      </c>
      <c r="G32" s="329">
        <v>0</v>
      </c>
      <c r="H32" s="329">
        <v>0</v>
      </c>
      <c r="I32" s="329" t="s">
        <v>33</v>
      </c>
      <c r="J32" s="329" t="s">
        <v>33</v>
      </c>
      <c r="K32" s="329" t="s">
        <v>33</v>
      </c>
      <c r="L32" s="329" t="s">
        <v>33</v>
      </c>
      <c r="M32" s="329" t="s">
        <v>33</v>
      </c>
      <c r="N32" s="329" t="s">
        <v>33</v>
      </c>
      <c r="O32" s="328">
        <v>1165.54</v>
      </c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s="293" customFormat="1" ht="23.25">
      <c r="A33" s="275"/>
      <c r="B33" s="284" t="s">
        <v>359</v>
      </c>
      <c r="C33" s="329">
        <v>1312.7550000000001</v>
      </c>
      <c r="D33" s="329">
        <v>741.74</v>
      </c>
      <c r="E33" s="329">
        <v>7575.8969999999999</v>
      </c>
      <c r="F33" s="329">
        <v>1034.1410000000001</v>
      </c>
      <c r="G33" s="329">
        <v>1405.33</v>
      </c>
      <c r="H33" s="329">
        <v>235.39500000000001</v>
      </c>
      <c r="I33" s="329">
        <v>0.81</v>
      </c>
      <c r="J33" s="329">
        <v>0</v>
      </c>
      <c r="K33" s="329">
        <v>111.295</v>
      </c>
      <c r="L33" s="329">
        <v>28.08</v>
      </c>
      <c r="M33" s="329">
        <v>145.75300000000001</v>
      </c>
      <c r="N33" s="329">
        <v>329.9</v>
      </c>
      <c r="O33" s="328">
        <v>12921.096</v>
      </c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</row>
    <row r="34" spans="1:50" s="293" customFormat="1" ht="23.25">
      <c r="A34" s="275"/>
      <c r="B34" s="284" t="s">
        <v>360</v>
      </c>
      <c r="C34" s="329">
        <v>11.75</v>
      </c>
      <c r="D34" s="329">
        <v>23</v>
      </c>
      <c r="E34" s="329">
        <v>0</v>
      </c>
      <c r="F34" s="329">
        <v>28</v>
      </c>
      <c r="G34" s="329">
        <v>7</v>
      </c>
      <c r="H34" s="329">
        <v>0</v>
      </c>
      <c r="I34" s="329">
        <v>10.85</v>
      </c>
      <c r="J34" s="329">
        <v>27.195999999999998</v>
      </c>
      <c r="K34" s="329">
        <v>7.53</v>
      </c>
      <c r="L34" s="329">
        <v>63.465000000000003</v>
      </c>
      <c r="M34" s="329">
        <v>2.75</v>
      </c>
      <c r="N34" s="329">
        <v>3.3069999999999999</v>
      </c>
      <c r="O34" s="328">
        <v>184.84799999999998</v>
      </c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</row>
    <row r="35" spans="1:50" s="293" customFormat="1" ht="23.25">
      <c r="A35" s="275"/>
      <c r="B35" s="284" t="s">
        <v>361</v>
      </c>
      <c r="C35" s="329">
        <v>5331.99</v>
      </c>
      <c r="D35" s="329">
        <v>747.11300000000006</v>
      </c>
      <c r="E35" s="329">
        <v>1482.473</v>
      </c>
      <c r="F35" s="329">
        <v>411.255</v>
      </c>
      <c r="G35" s="329">
        <v>1751.6559999999999</v>
      </c>
      <c r="H35" s="329">
        <v>963.59300000000007</v>
      </c>
      <c r="I35" s="329">
        <v>848.93299999999999</v>
      </c>
      <c r="J35" s="329">
        <v>3288.3959999999997</v>
      </c>
      <c r="K35" s="329">
        <v>646.32500000000005</v>
      </c>
      <c r="L35" s="329">
        <v>392.76599999999996</v>
      </c>
      <c r="M35" s="329">
        <v>7083.098</v>
      </c>
      <c r="N35" s="329">
        <v>1511.8430000000001</v>
      </c>
      <c r="O35" s="328">
        <v>24459.441000000006</v>
      </c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</row>
    <row r="36" spans="1:50" s="293" customFormat="1" ht="23.25">
      <c r="A36" s="275"/>
      <c r="B36" s="284" t="s">
        <v>362</v>
      </c>
      <c r="C36" s="329">
        <v>52.55</v>
      </c>
      <c r="D36" s="329">
        <v>439.94799999999998</v>
      </c>
      <c r="E36" s="329">
        <v>392.57900000000001</v>
      </c>
      <c r="F36" s="329">
        <v>178.666</v>
      </c>
      <c r="G36" s="329">
        <v>204.64</v>
      </c>
      <c r="H36" s="329">
        <v>146.80000000000001</v>
      </c>
      <c r="I36" s="329">
        <v>6.67</v>
      </c>
      <c r="J36" s="329">
        <v>2.04</v>
      </c>
      <c r="K36" s="329">
        <v>351.161</v>
      </c>
      <c r="L36" s="329">
        <v>56.44</v>
      </c>
      <c r="M36" s="329">
        <v>122.48</v>
      </c>
      <c r="N36" s="329">
        <v>133.41</v>
      </c>
      <c r="O36" s="328">
        <v>2087.384</v>
      </c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</row>
    <row r="37" spans="1:50" s="293" customFormat="1" ht="23.25">
      <c r="A37" s="275"/>
      <c r="B37" s="284" t="s">
        <v>363</v>
      </c>
      <c r="C37" s="329">
        <v>31.3</v>
      </c>
      <c r="D37" s="329">
        <v>241.20500000000001</v>
      </c>
      <c r="E37" s="329">
        <v>183.114</v>
      </c>
      <c r="F37" s="329">
        <v>284.28100000000001</v>
      </c>
      <c r="G37" s="329">
        <v>260.08</v>
      </c>
      <c r="H37" s="329">
        <v>199.191</v>
      </c>
      <c r="I37" s="329">
        <v>307.166</v>
      </c>
      <c r="J37" s="329">
        <v>243.87</v>
      </c>
      <c r="K37" s="329">
        <v>170.291</v>
      </c>
      <c r="L37" s="329">
        <v>204.54499999999999</v>
      </c>
      <c r="M37" s="329">
        <v>376.23500000000001</v>
      </c>
      <c r="N37" s="329">
        <v>127.12100000000001</v>
      </c>
      <c r="O37" s="328">
        <v>2628.3989999999999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</row>
    <row r="38" spans="1:50" s="293" customFormat="1" ht="23.25">
      <c r="A38" s="275"/>
      <c r="B38" s="284" t="s">
        <v>364</v>
      </c>
      <c r="C38" s="329" t="s">
        <v>33</v>
      </c>
      <c r="D38" s="329" t="s">
        <v>33</v>
      </c>
      <c r="E38" s="329" t="s">
        <v>33</v>
      </c>
      <c r="F38" s="329">
        <v>363.76</v>
      </c>
      <c r="G38" s="329">
        <v>314.35500000000002</v>
      </c>
      <c r="H38" s="329">
        <v>263.27499999999998</v>
      </c>
      <c r="I38" s="329">
        <v>903.71500000000003</v>
      </c>
      <c r="J38" s="329">
        <v>133.875</v>
      </c>
      <c r="K38" s="329">
        <v>88.85</v>
      </c>
      <c r="L38" s="329">
        <v>147.6</v>
      </c>
      <c r="M38" s="329">
        <v>160.78</v>
      </c>
      <c r="N38" s="329">
        <v>106.95</v>
      </c>
      <c r="O38" s="328">
        <v>2483.16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</row>
    <row r="39" spans="1:50" s="293" customFormat="1" ht="23.25">
      <c r="A39" s="275"/>
      <c r="B39" s="284" t="s">
        <v>365</v>
      </c>
      <c r="C39" s="329">
        <v>305.2</v>
      </c>
      <c r="D39" s="329">
        <v>107.922</v>
      </c>
      <c r="E39" s="329">
        <v>334.22399999999999</v>
      </c>
      <c r="F39" s="329">
        <v>134.84299999999999</v>
      </c>
      <c r="G39" s="329">
        <v>241.73099999999999</v>
      </c>
      <c r="H39" s="329">
        <v>218.85</v>
      </c>
      <c r="I39" s="329">
        <v>82.468999999999994</v>
      </c>
      <c r="J39" s="329">
        <v>205.22</v>
      </c>
      <c r="K39" s="329">
        <v>635.12</v>
      </c>
      <c r="L39" s="329">
        <v>388.80799999999999</v>
      </c>
      <c r="M39" s="329">
        <v>849.28499999999997</v>
      </c>
      <c r="N39" s="329">
        <v>556.65</v>
      </c>
      <c r="O39" s="328">
        <v>4060.3220000000001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</row>
    <row r="40" spans="1:50" s="293" customFormat="1" ht="23.25">
      <c r="A40" s="275"/>
      <c r="B40" s="284" t="s">
        <v>366</v>
      </c>
      <c r="C40" s="329">
        <v>7061.6210000000001</v>
      </c>
      <c r="D40" s="329">
        <v>3558.9450000000002</v>
      </c>
      <c r="E40" s="329">
        <v>3738.6559999999999</v>
      </c>
      <c r="F40" s="329">
        <v>1679.7370000000001</v>
      </c>
      <c r="G40" s="329">
        <v>2932.0859999999998</v>
      </c>
      <c r="H40" s="329">
        <v>688.76200000000006</v>
      </c>
      <c r="I40" s="329">
        <v>1834.6039999999998</v>
      </c>
      <c r="J40" s="329">
        <v>1265.48</v>
      </c>
      <c r="K40" s="329">
        <v>1020.27</v>
      </c>
      <c r="L40" s="329">
        <v>1654.9749999999999</v>
      </c>
      <c r="M40" s="329">
        <v>670.45299999999997</v>
      </c>
      <c r="N40" s="329">
        <v>1701.62</v>
      </c>
      <c r="O40" s="328">
        <v>27807.208999999999</v>
      </c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</row>
    <row r="41" spans="1:50" s="293" customFormat="1" ht="23.25">
      <c r="A41" s="275"/>
      <c r="B41" s="284" t="s">
        <v>367</v>
      </c>
      <c r="C41" s="329">
        <v>37.545999999999999</v>
      </c>
      <c r="D41" s="329">
        <v>31.86</v>
      </c>
      <c r="E41" s="329">
        <v>64.126000000000005</v>
      </c>
      <c r="F41" s="329">
        <v>11.1</v>
      </c>
      <c r="G41" s="329">
        <v>33.064999999999998</v>
      </c>
      <c r="H41" s="329">
        <v>47.28</v>
      </c>
      <c r="I41" s="329">
        <v>114.93899999999999</v>
      </c>
      <c r="J41" s="329">
        <v>315.81799999999998</v>
      </c>
      <c r="K41" s="329">
        <v>26.3</v>
      </c>
      <c r="L41" s="329">
        <v>10.4</v>
      </c>
      <c r="M41" s="329">
        <v>1302.4559999999999</v>
      </c>
      <c r="N41" s="329">
        <v>105.804</v>
      </c>
      <c r="O41" s="328">
        <v>2100.694</v>
      </c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</row>
    <row r="42" spans="1:50" s="293" customFormat="1" ht="23.25">
      <c r="A42" s="275"/>
      <c r="B42" s="284" t="s">
        <v>368</v>
      </c>
      <c r="C42" s="329">
        <v>540.495</v>
      </c>
      <c r="D42" s="329">
        <v>1665.2190000000001</v>
      </c>
      <c r="E42" s="329">
        <v>1002.455</v>
      </c>
      <c r="F42" s="329">
        <v>624.91600000000005</v>
      </c>
      <c r="G42" s="329">
        <v>1897.4549999999999</v>
      </c>
      <c r="H42" s="329">
        <v>1238.826</v>
      </c>
      <c r="I42" s="329">
        <v>1051.5050000000001</v>
      </c>
      <c r="J42" s="329">
        <v>1379.172</v>
      </c>
      <c r="K42" s="329">
        <v>2830.6129999999998</v>
      </c>
      <c r="L42" s="329">
        <v>634.29600000000005</v>
      </c>
      <c r="M42" s="329">
        <v>1350.5120000000002</v>
      </c>
      <c r="N42" s="329">
        <v>979.77099999999996</v>
      </c>
      <c r="O42" s="328">
        <v>15195.235000000001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</row>
    <row r="43" spans="1:50" s="293" customFormat="1" ht="23.25">
      <c r="A43" s="275"/>
      <c r="B43" s="284" t="s">
        <v>369</v>
      </c>
      <c r="C43" s="329">
        <v>6811.09</v>
      </c>
      <c r="D43" s="329">
        <v>646.58100000000002</v>
      </c>
      <c r="E43" s="329">
        <v>5163.8640000000005</v>
      </c>
      <c r="F43" s="329">
        <v>2138.8269999999998</v>
      </c>
      <c r="G43" s="329">
        <v>5461.62</v>
      </c>
      <c r="H43" s="329">
        <v>4194.1840000000002</v>
      </c>
      <c r="I43" s="329">
        <v>938.38799999999992</v>
      </c>
      <c r="J43" s="329">
        <v>3592.0919999999996</v>
      </c>
      <c r="K43" s="329">
        <v>4135.2079999999996</v>
      </c>
      <c r="L43" s="329">
        <v>2400.277</v>
      </c>
      <c r="M43" s="329">
        <v>11868.602999999999</v>
      </c>
      <c r="N43" s="329">
        <v>5554.4639999999999</v>
      </c>
      <c r="O43" s="328">
        <v>52905.197999999997</v>
      </c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</row>
    <row r="44" spans="1:50" s="293" customFormat="1" ht="23.25">
      <c r="A44" s="275"/>
      <c r="B44" s="284" t="s">
        <v>370</v>
      </c>
      <c r="C44" s="329">
        <v>243.35599999999999</v>
      </c>
      <c r="D44" s="329">
        <v>13.24</v>
      </c>
      <c r="E44" s="329">
        <v>297.28100000000001</v>
      </c>
      <c r="F44" s="329">
        <v>157.44799999999998</v>
      </c>
      <c r="G44" s="329">
        <v>222.60499999999999</v>
      </c>
      <c r="H44" s="329">
        <v>278.57499999999999</v>
      </c>
      <c r="I44" s="329">
        <v>605.86200000000008</v>
      </c>
      <c r="J44" s="329">
        <v>159.4</v>
      </c>
      <c r="K44" s="329">
        <v>257.96499999999997</v>
      </c>
      <c r="L44" s="329">
        <v>344.89699999999999</v>
      </c>
      <c r="M44" s="329">
        <v>167.18899999999999</v>
      </c>
      <c r="N44" s="329">
        <v>1055.645</v>
      </c>
      <c r="O44" s="328">
        <v>3803.4629999999997</v>
      </c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</row>
    <row r="45" spans="1:50" s="293" customFormat="1" ht="23.25">
      <c r="A45" s="275"/>
      <c r="B45" s="284" t="s">
        <v>371</v>
      </c>
      <c r="C45" s="329">
        <v>13.494999999999999</v>
      </c>
      <c r="D45" s="329">
        <v>0</v>
      </c>
      <c r="E45" s="329">
        <v>100.01</v>
      </c>
      <c r="F45" s="329">
        <v>1197.6600000000001</v>
      </c>
      <c r="G45" s="329">
        <v>70.2</v>
      </c>
      <c r="H45" s="329">
        <v>1248</v>
      </c>
      <c r="I45" s="329">
        <v>4.7</v>
      </c>
      <c r="J45" s="329">
        <v>1185.04</v>
      </c>
      <c r="K45" s="329">
        <v>27</v>
      </c>
      <c r="L45" s="329">
        <v>0</v>
      </c>
      <c r="M45" s="329">
        <v>1425.96</v>
      </c>
      <c r="N45" s="329">
        <v>1856.5</v>
      </c>
      <c r="O45" s="328">
        <v>7128.5650000000005</v>
      </c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</row>
    <row r="46" spans="1:50" s="293" customFormat="1" ht="23.25">
      <c r="A46" s="275"/>
      <c r="B46" s="284" t="s">
        <v>372</v>
      </c>
      <c r="C46" s="329">
        <v>1439.556</v>
      </c>
      <c r="D46" s="329">
        <v>930.43100000000004</v>
      </c>
      <c r="E46" s="329">
        <v>2791.0230000000001</v>
      </c>
      <c r="F46" s="329">
        <v>898.28</v>
      </c>
      <c r="G46" s="329">
        <v>320.13400000000001</v>
      </c>
      <c r="H46" s="329">
        <v>517.81299999999999</v>
      </c>
      <c r="I46" s="329">
        <v>300.59699999999998</v>
      </c>
      <c r="J46" s="329">
        <v>897.88599999999997</v>
      </c>
      <c r="K46" s="329">
        <v>438.815</v>
      </c>
      <c r="L46" s="329">
        <v>504.98</v>
      </c>
      <c r="M46" s="329">
        <v>1264.6289999999999</v>
      </c>
      <c r="N46" s="329">
        <v>378.02600000000001</v>
      </c>
      <c r="O46" s="328">
        <v>10682.17</v>
      </c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</row>
    <row r="47" spans="1:50" s="293" customFormat="1" ht="23.25">
      <c r="A47" s="275"/>
      <c r="B47" s="284" t="s">
        <v>373</v>
      </c>
      <c r="C47" s="329">
        <v>331.06799999999998</v>
      </c>
      <c r="D47" s="329">
        <v>156.26</v>
      </c>
      <c r="E47" s="329">
        <v>190.23599999999999</v>
      </c>
      <c r="F47" s="329">
        <v>47.353000000000002</v>
      </c>
      <c r="G47" s="329">
        <v>2.1850000000000001</v>
      </c>
      <c r="H47" s="329">
        <v>76.92</v>
      </c>
      <c r="I47" s="329">
        <v>24.74</v>
      </c>
      <c r="J47" s="329">
        <v>363.91099999999994</v>
      </c>
      <c r="K47" s="329">
        <v>10.59</v>
      </c>
      <c r="L47" s="329">
        <v>33.020000000000003</v>
      </c>
      <c r="M47" s="329">
        <v>205.005</v>
      </c>
      <c r="N47" s="329">
        <v>0.48</v>
      </c>
      <c r="O47" s="328">
        <v>1441.7679999999996</v>
      </c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</row>
    <row r="48" spans="1:50" s="293" customFormat="1" ht="23.25">
      <c r="A48" s="275"/>
      <c r="B48" s="284" t="s">
        <v>374</v>
      </c>
      <c r="C48" s="329">
        <v>694.56600000000003</v>
      </c>
      <c r="D48" s="329">
        <v>1743.646</v>
      </c>
      <c r="E48" s="329">
        <v>2553.0770000000002</v>
      </c>
      <c r="F48" s="329">
        <v>993.16599999999994</v>
      </c>
      <c r="G48" s="329">
        <v>886.95500000000004</v>
      </c>
      <c r="H48" s="329">
        <v>759.73299999999995</v>
      </c>
      <c r="I48" s="329">
        <v>339.34</v>
      </c>
      <c r="J48" s="329">
        <v>412.42199999999997</v>
      </c>
      <c r="K48" s="329">
        <v>790.44500000000005</v>
      </c>
      <c r="L48" s="329">
        <v>440.60800000000006</v>
      </c>
      <c r="M48" s="329">
        <v>925.23500000000001</v>
      </c>
      <c r="N48" s="329">
        <v>254.35</v>
      </c>
      <c r="O48" s="328">
        <v>10793.543000000001</v>
      </c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</row>
    <row r="49" spans="1:50" s="293" customFormat="1" ht="23.25">
      <c r="A49" s="275"/>
      <c r="B49" s="284" t="s">
        <v>375</v>
      </c>
      <c r="C49" s="329">
        <v>666.25900000000001</v>
      </c>
      <c r="D49" s="329">
        <v>1305.9749999999999</v>
      </c>
      <c r="E49" s="329">
        <v>848.22800000000007</v>
      </c>
      <c r="F49" s="329">
        <v>540.47299999999996</v>
      </c>
      <c r="G49" s="329">
        <v>694.77</v>
      </c>
      <c r="H49" s="329">
        <v>805.93600000000004</v>
      </c>
      <c r="I49" s="329">
        <v>617.19900000000007</v>
      </c>
      <c r="J49" s="329">
        <v>1061.6610000000001</v>
      </c>
      <c r="K49" s="329">
        <v>624.88799999999992</v>
      </c>
      <c r="L49" s="329">
        <v>516.048</v>
      </c>
      <c r="M49" s="329">
        <v>2543.4139999999998</v>
      </c>
      <c r="N49" s="329">
        <v>2835.8270000000002</v>
      </c>
      <c r="O49" s="328">
        <v>13060.678</v>
      </c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</row>
    <row r="50" spans="1:50" s="293" customFormat="1" ht="23.25">
      <c r="A50" s="275"/>
      <c r="B50" s="284" t="s">
        <v>376</v>
      </c>
      <c r="C50" s="329">
        <v>280.34500000000003</v>
      </c>
      <c r="D50" s="329">
        <v>359.64</v>
      </c>
      <c r="E50" s="329">
        <v>415.09900000000005</v>
      </c>
      <c r="F50" s="329">
        <v>158.983</v>
      </c>
      <c r="G50" s="329">
        <v>433.48099999999999</v>
      </c>
      <c r="H50" s="329">
        <v>88.141999999999996</v>
      </c>
      <c r="I50" s="329">
        <v>172.643</v>
      </c>
      <c r="J50" s="329">
        <v>167.10399999999998</v>
      </c>
      <c r="K50" s="329">
        <v>147.834</v>
      </c>
      <c r="L50" s="329">
        <v>424.601</v>
      </c>
      <c r="M50" s="329">
        <v>1564.998</v>
      </c>
      <c r="N50" s="329">
        <v>270.548</v>
      </c>
      <c r="O50" s="328">
        <v>4483.4179999999997</v>
      </c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</row>
    <row r="51" spans="1:50" s="293" customFormat="1" ht="23.25">
      <c r="A51" s="275"/>
      <c r="B51" s="284" t="s">
        <v>377</v>
      </c>
      <c r="C51" s="329">
        <v>63.375</v>
      </c>
      <c r="D51" s="329">
        <v>0</v>
      </c>
      <c r="E51" s="329">
        <v>1.58</v>
      </c>
      <c r="F51" s="329">
        <v>27.827999999999999</v>
      </c>
      <c r="G51" s="329">
        <v>2.2000000000000002</v>
      </c>
      <c r="H51" s="329">
        <v>13.315999999999999</v>
      </c>
      <c r="I51" s="329">
        <v>2.2999999999999998</v>
      </c>
      <c r="J51" s="329">
        <v>19.48</v>
      </c>
      <c r="K51" s="329">
        <v>0</v>
      </c>
      <c r="L51" s="329">
        <v>14.78</v>
      </c>
      <c r="M51" s="329">
        <v>64.924999999999997</v>
      </c>
      <c r="N51" s="329">
        <v>2.4500000000000002</v>
      </c>
      <c r="O51" s="328">
        <v>212.23399999999998</v>
      </c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</row>
    <row r="52" spans="1:50" s="293" customFormat="1" ht="23.25">
      <c r="A52" s="275"/>
      <c r="B52" s="284" t="s">
        <v>422</v>
      </c>
      <c r="C52" s="329">
        <v>88.474999999999994</v>
      </c>
      <c r="D52" s="329">
        <v>140.78</v>
      </c>
      <c r="E52" s="329">
        <v>97.381</v>
      </c>
      <c r="F52" s="329">
        <v>25.173999999999999</v>
      </c>
      <c r="G52" s="329">
        <v>113.878</v>
      </c>
      <c r="H52" s="329">
        <v>102.167</v>
      </c>
      <c r="I52" s="329">
        <v>25.962</v>
      </c>
      <c r="J52" s="329">
        <v>36.177</v>
      </c>
      <c r="K52" s="329">
        <v>152.03899999999999</v>
      </c>
      <c r="L52" s="329">
        <v>366.68899999999996</v>
      </c>
      <c r="M52" s="329">
        <v>704.654</v>
      </c>
      <c r="N52" s="329">
        <v>588.84700000000009</v>
      </c>
      <c r="O52" s="328">
        <v>2442.223</v>
      </c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</row>
    <row r="53" spans="1:50" s="293" customFormat="1" ht="51.75" customHeight="1">
      <c r="A53" s="282"/>
      <c r="B53" s="295" t="s">
        <v>379</v>
      </c>
      <c r="C53" s="341">
        <v>26504.756999999998</v>
      </c>
      <c r="D53" s="341">
        <v>13274.618000000002</v>
      </c>
      <c r="E53" s="341">
        <v>27333.803</v>
      </c>
      <c r="F53" s="341">
        <v>11343.855</v>
      </c>
      <c r="G53" s="341">
        <v>17343.325999999997</v>
      </c>
      <c r="H53" s="341">
        <v>12521.551000000001</v>
      </c>
      <c r="I53" s="341">
        <v>8379.9619999999995</v>
      </c>
      <c r="J53" s="341">
        <v>14980.91</v>
      </c>
      <c r="K53" s="341">
        <v>12816.481000000002</v>
      </c>
      <c r="L53" s="341">
        <v>8784.1280000000006</v>
      </c>
      <c r="M53" s="341">
        <v>33811.08</v>
      </c>
      <c r="N53" s="341">
        <v>18829.614000000001</v>
      </c>
      <c r="O53" s="330">
        <v>205924.08500000002</v>
      </c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</row>
    <row r="54" spans="1:50" s="293" customFormat="1" ht="26.25">
      <c r="A54" s="294" t="s">
        <v>82</v>
      </c>
      <c r="B54" s="296" t="s">
        <v>380</v>
      </c>
      <c r="C54" s="329" t="s">
        <v>33</v>
      </c>
      <c r="D54" s="329" t="s">
        <v>33</v>
      </c>
      <c r="E54" s="329" t="s">
        <v>33</v>
      </c>
      <c r="F54" s="329" t="s">
        <v>33</v>
      </c>
      <c r="G54" s="329" t="s">
        <v>33</v>
      </c>
      <c r="H54" s="329" t="s">
        <v>33</v>
      </c>
      <c r="I54" s="329" t="s">
        <v>33</v>
      </c>
      <c r="J54" s="329" t="s">
        <v>33</v>
      </c>
      <c r="K54" s="329" t="s">
        <v>33</v>
      </c>
      <c r="L54" s="329" t="s">
        <v>33</v>
      </c>
      <c r="M54" s="329" t="s">
        <v>33</v>
      </c>
      <c r="N54" s="329" t="s">
        <v>33</v>
      </c>
      <c r="O54" s="341" t="s">
        <v>33</v>
      </c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</row>
    <row r="55" spans="1:50" s="293" customFormat="1" ht="26.25">
      <c r="A55" s="294" t="s">
        <v>381</v>
      </c>
      <c r="B55" s="296" t="s">
        <v>382</v>
      </c>
      <c r="C55" s="329" t="s">
        <v>33</v>
      </c>
      <c r="D55" s="329" t="s">
        <v>33</v>
      </c>
      <c r="E55" s="329" t="s">
        <v>33</v>
      </c>
      <c r="F55" s="329" t="s">
        <v>33</v>
      </c>
      <c r="G55" s="329" t="s">
        <v>33</v>
      </c>
      <c r="H55" s="329" t="s">
        <v>33</v>
      </c>
      <c r="I55" s="329" t="s">
        <v>33</v>
      </c>
      <c r="J55" s="329" t="s">
        <v>33</v>
      </c>
      <c r="K55" s="329" t="s">
        <v>33</v>
      </c>
      <c r="L55" s="329" t="s">
        <v>33</v>
      </c>
      <c r="M55" s="329" t="s">
        <v>33</v>
      </c>
      <c r="N55" s="329" t="s">
        <v>33</v>
      </c>
      <c r="O55" s="341" t="s">
        <v>33</v>
      </c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</row>
    <row r="56" spans="1:50" s="293" customFormat="1" ht="23.25">
      <c r="A56" s="282"/>
      <c r="B56" s="296" t="s">
        <v>383</v>
      </c>
      <c r="C56" s="329" t="s">
        <v>33</v>
      </c>
      <c r="D56" s="329" t="s">
        <v>33</v>
      </c>
      <c r="E56" s="329" t="s">
        <v>33</v>
      </c>
      <c r="F56" s="329" t="s">
        <v>33</v>
      </c>
      <c r="G56" s="329" t="s">
        <v>33</v>
      </c>
      <c r="H56" s="329" t="s">
        <v>33</v>
      </c>
      <c r="I56" s="329" t="s">
        <v>33</v>
      </c>
      <c r="J56" s="329" t="s">
        <v>33</v>
      </c>
      <c r="K56" s="329" t="s">
        <v>33</v>
      </c>
      <c r="L56" s="329" t="s">
        <v>33</v>
      </c>
      <c r="M56" s="329" t="s">
        <v>33</v>
      </c>
      <c r="N56" s="329" t="s">
        <v>33</v>
      </c>
      <c r="O56" s="341" t="s">
        <v>33</v>
      </c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</row>
    <row r="57" spans="1:50" s="293" customFormat="1" ht="23.25">
      <c r="A57" s="282"/>
      <c r="B57" s="296" t="s">
        <v>384</v>
      </c>
      <c r="C57" s="329" t="s">
        <v>33</v>
      </c>
      <c r="D57" s="329" t="s">
        <v>33</v>
      </c>
      <c r="E57" s="329" t="s">
        <v>33</v>
      </c>
      <c r="F57" s="329" t="s">
        <v>33</v>
      </c>
      <c r="G57" s="329" t="s">
        <v>33</v>
      </c>
      <c r="H57" s="329" t="s">
        <v>33</v>
      </c>
      <c r="I57" s="329" t="s">
        <v>33</v>
      </c>
      <c r="J57" s="329" t="s">
        <v>33</v>
      </c>
      <c r="K57" s="329" t="s">
        <v>33</v>
      </c>
      <c r="L57" s="329" t="s">
        <v>33</v>
      </c>
      <c r="M57" s="329" t="s">
        <v>33</v>
      </c>
      <c r="N57" s="329" t="s">
        <v>33</v>
      </c>
      <c r="O57" s="341" t="s">
        <v>33</v>
      </c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</row>
    <row r="58" spans="1:50" s="293" customFormat="1" ht="23.25">
      <c r="A58" s="282"/>
      <c r="B58" s="296" t="s">
        <v>385</v>
      </c>
      <c r="C58" s="329" t="s">
        <v>33</v>
      </c>
      <c r="D58" s="329" t="s">
        <v>33</v>
      </c>
      <c r="E58" s="329" t="s">
        <v>33</v>
      </c>
      <c r="F58" s="329" t="s">
        <v>33</v>
      </c>
      <c r="G58" s="329" t="s">
        <v>33</v>
      </c>
      <c r="H58" s="329" t="s">
        <v>33</v>
      </c>
      <c r="I58" s="329" t="s">
        <v>33</v>
      </c>
      <c r="J58" s="329" t="s">
        <v>33</v>
      </c>
      <c r="K58" s="329" t="s">
        <v>33</v>
      </c>
      <c r="L58" s="329" t="s">
        <v>33</v>
      </c>
      <c r="M58" s="329" t="s">
        <v>33</v>
      </c>
      <c r="N58" s="329" t="s">
        <v>33</v>
      </c>
      <c r="O58" s="341" t="s">
        <v>33</v>
      </c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</row>
    <row r="59" spans="1:50" s="293" customFormat="1" ht="23.25">
      <c r="A59" s="282"/>
      <c r="B59" s="296" t="s">
        <v>386</v>
      </c>
      <c r="C59" s="329" t="s">
        <v>33</v>
      </c>
      <c r="D59" s="329" t="s">
        <v>33</v>
      </c>
      <c r="E59" s="329" t="s">
        <v>33</v>
      </c>
      <c r="F59" s="329" t="s">
        <v>33</v>
      </c>
      <c r="G59" s="329" t="s">
        <v>33</v>
      </c>
      <c r="H59" s="329" t="s">
        <v>33</v>
      </c>
      <c r="I59" s="329" t="s">
        <v>33</v>
      </c>
      <c r="J59" s="329" t="s">
        <v>33</v>
      </c>
      <c r="K59" s="329" t="s">
        <v>33</v>
      </c>
      <c r="L59" s="329" t="s">
        <v>33</v>
      </c>
      <c r="M59" s="329" t="s">
        <v>33</v>
      </c>
      <c r="N59" s="329" t="s">
        <v>33</v>
      </c>
      <c r="O59" s="341" t="s">
        <v>33</v>
      </c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</row>
    <row r="60" spans="1:50" s="293" customFormat="1" ht="23.25">
      <c r="A60" s="282"/>
      <c r="B60" s="296" t="s">
        <v>387</v>
      </c>
      <c r="C60" s="329" t="s">
        <v>33</v>
      </c>
      <c r="D60" s="329" t="s">
        <v>33</v>
      </c>
      <c r="E60" s="329" t="s">
        <v>33</v>
      </c>
      <c r="F60" s="329" t="s">
        <v>33</v>
      </c>
      <c r="G60" s="329" t="s">
        <v>33</v>
      </c>
      <c r="H60" s="329" t="s">
        <v>33</v>
      </c>
      <c r="I60" s="329" t="s">
        <v>33</v>
      </c>
      <c r="J60" s="329" t="s">
        <v>33</v>
      </c>
      <c r="K60" s="329" t="s">
        <v>33</v>
      </c>
      <c r="L60" s="329" t="s">
        <v>33</v>
      </c>
      <c r="M60" s="329" t="s">
        <v>33</v>
      </c>
      <c r="N60" s="329" t="s">
        <v>33</v>
      </c>
      <c r="O60" s="341" t="s">
        <v>33</v>
      </c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</row>
    <row r="61" spans="1:50" s="293" customFormat="1" ht="23.25">
      <c r="A61" s="282"/>
      <c r="B61" s="296" t="s">
        <v>388</v>
      </c>
      <c r="C61" s="329" t="s">
        <v>33</v>
      </c>
      <c r="D61" s="329" t="s">
        <v>33</v>
      </c>
      <c r="E61" s="329" t="s">
        <v>33</v>
      </c>
      <c r="F61" s="329" t="s">
        <v>33</v>
      </c>
      <c r="G61" s="329" t="s">
        <v>33</v>
      </c>
      <c r="H61" s="329" t="s">
        <v>33</v>
      </c>
      <c r="I61" s="329" t="s">
        <v>33</v>
      </c>
      <c r="J61" s="329" t="s">
        <v>33</v>
      </c>
      <c r="K61" s="329" t="s">
        <v>33</v>
      </c>
      <c r="L61" s="329" t="s">
        <v>33</v>
      </c>
      <c r="M61" s="329" t="s">
        <v>33</v>
      </c>
      <c r="N61" s="329" t="s">
        <v>33</v>
      </c>
      <c r="O61" s="341" t="s">
        <v>33</v>
      </c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</row>
    <row r="62" spans="1:50" s="293" customFormat="1" ht="23.25">
      <c r="A62" s="282"/>
      <c r="B62" s="296" t="s">
        <v>389</v>
      </c>
      <c r="C62" s="329" t="s">
        <v>33</v>
      </c>
      <c r="D62" s="329" t="s">
        <v>33</v>
      </c>
      <c r="E62" s="329" t="s">
        <v>33</v>
      </c>
      <c r="F62" s="329" t="s">
        <v>33</v>
      </c>
      <c r="G62" s="329" t="s">
        <v>33</v>
      </c>
      <c r="H62" s="329" t="s">
        <v>33</v>
      </c>
      <c r="I62" s="329" t="s">
        <v>33</v>
      </c>
      <c r="J62" s="329" t="s">
        <v>33</v>
      </c>
      <c r="K62" s="329" t="s">
        <v>33</v>
      </c>
      <c r="L62" s="329" t="s">
        <v>33</v>
      </c>
      <c r="M62" s="329" t="s">
        <v>33</v>
      </c>
      <c r="N62" s="329" t="s">
        <v>33</v>
      </c>
      <c r="O62" s="341" t="s">
        <v>33</v>
      </c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</row>
    <row r="63" spans="1:50" s="293" customFormat="1" ht="23.25">
      <c r="A63" s="282"/>
      <c r="B63" s="296" t="s">
        <v>390</v>
      </c>
      <c r="C63" s="329" t="s">
        <v>33</v>
      </c>
      <c r="D63" s="329" t="s">
        <v>33</v>
      </c>
      <c r="E63" s="329" t="s">
        <v>33</v>
      </c>
      <c r="F63" s="329" t="s">
        <v>33</v>
      </c>
      <c r="G63" s="329" t="s">
        <v>33</v>
      </c>
      <c r="H63" s="329" t="s">
        <v>33</v>
      </c>
      <c r="I63" s="329" t="s">
        <v>33</v>
      </c>
      <c r="J63" s="329" t="s">
        <v>33</v>
      </c>
      <c r="K63" s="329" t="s">
        <v>33</v>
      </c>
      <c r="L63" s="329" t="s">
        <v>33</v>
      </c>
      <c r="M63" s="329" t="s">
        <v>33</v>
      </c>
      <c r="N63" s="329" t="s">
        <v>33</v>
      </c>
      <c r="O63" s="341" t="s">
        <v>33</v>
      </c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</row>
    <row r="64" spans="1:50" s="293" customFormat="1" ht="23.25">
      <c r="A64" s="282"/>
      <c r="B64" s="296" t="s">
        <v>391</v>
      </c>
      <c r="C64" s="329" t="s">
        <v>33</v>
      </c>
      <c r="D64" s="329" t="s">
        <v>33</v>
      </c>
      <c r="E64" s="329" t="s">
        <v>33</v>
      </c>
      <c r="F64" s="329" t="s">
        <v>33</v>
      </c>
      <c r="G64" s="329" t="s">
        <v>33</v>
      </c>
      <c r="H64" s="329" t="s">
        <v>33</v>
      </c>
      <c r="I64" s="329" t="s">
        <v>33</v>
      </c>
      <c r="J64" s="329" t="s">
        <v>33</v>
      </c>
      <c r="K64" s="329" t="s">
        <v>33</v>
      </c>
      <c r="L64" s="329" t="s">
        <v>33</v>
      </c>
      <c r="M64" s="329" t="s">
        <v>33</v>
      </c>
      <c r="N64" s="329" t="s">
        <v>33</v>
      </c>
      <c r="O64" s="341" t="s">
        <v>33</v>
      </c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</row>
    <row r="65" spans="1:50" s="293" customFormat="1" ht="23.25">
      <c r="A65" s="282"/>
      <c r="B65" s="296" t="s">
        <v>392</v>
      </c>
      <c r="C65" s="329" t="s">
        <v>33</v>
      </c>
      <c r="D65" s="329" t="s">
        <v>33</v>
      </c>
      <c r="E65" s="329" t="s">
        <v>33</v>
      </c>
      <c r="F65" s="329" t="s">
        <v>33</v>
      </c>
      <c r="G65" s="329" t="s">
        <v>33</v>
      </c>
      <c r="H65" s="329" t="s">
        <v>33</v>
      </c>
      <c r="I65" s="329" t="s">
        <v>33</v>
      </c>
      <c r="J65" s="329" t="s">
        <v>33</v>
      </c>
      <c r="K65" s="329" t="s">
        <v>33</v>
      </c>
      <c r="L65" s="329" t="s">
        <v>33</v>
      </c>
      <c r="M65" s="329" t="s">
        <v>33</v>
      </c>
      <c r="N65" s="329" t="s">
        <v>33</v>
      </c>
      <c r="O65" s="341" t="s">
        <v>33</v>
      </c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</row>
    <row r="66" spans="1:50" s="293" customFormat="1" ht="23.25">
      <c r="A66" s="282"/>
      <c r="B66" s="296" t="s">
        <v>393</v>
      </c>
      <c r="C66" s="329" t="s">
        <v>33</v>
      </c>
      <c r="D66" s="329" t="s">
        <v>33</v>
      </c>
      <c r="E66" s="329" t="s">
        <v>33</v>
      </c>
      <c r="F66" s="329" t="s">
        <v>33</v>
      </c>
      <c r="G66" s="329" t="s">
        <v>33</v>
      </c>
      <c r="H66" s="329" t="s">
        <v>33</v>
      </c>
      <c r="I66" s="329" t="s">
        <v>33</v>
      </c>
      <c r="J66" s="329" t="s">
        <v>33</v>
      </c>
      <c r="K66" s="329" t="s">
        <v>33</v>
      </c>
      <c r="L66" s="329" t="s">
        <v>33</v>
      </c>
      <c r="M66" s="329" t="s">
        <v>33</v>
      </c>
      <c r="N66" s="329" t="s">
        <v>33</v>
      </c>
      <c r="O66" s="341" t="s">
        <v>33</v>
      </c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</row>
    <row r="67" spans="1:50" s="293" customFormat="1" ht="23.25">
      <c r="A67" s="282"/>
      <c r="B67" s="296" t="s">
        <v>394</v>
      </c>
      <c r="C67" s="329" t="s">
        <v>33</v>
      </c>
      <c r="D67" s="329" t="s">
        <v>33</v>
      </c>
      <c r="E67" s="329" t="s">
        <v>33</v>
      </c>
      <c r="F67" s="329" t="s">
        <v>33</v>
      </c>
      <c r="G67" s="329" t="s">
        <v>33</v>
      </c>
      <c r="H67" s="329" t="s">
        <v>33</v>
      </c>
      <c r="I67" s="329" t="s">
        <v>33</v>
      </c>
      <c r="J67" s="329" t="s">
        <v>33</v>
      </c>
      <c r="K67" s="329" t="s">
        <v>33</v>
      </c>
      <c r="L67" s="329" t="s">
        <v>33</v>
      </c>
      <c r="M67" s="329" t="s">
        <v>33</v>
      </c>
      <c r="N67" s="329" t="s">
        <v>33</v>
      </c>
      <c r="O67" s="341" t="s">
        <v>33</v>
      </c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</row>
    <row r="68" spans="1:50" s="293" customFormat="1" ht="23.25">
      <c r="A68" s="282"/>
      <c r="B68" s="296" t="s">
        <v>395</v>
      </c>
      <c r="C68" s="329" t="s">
        <v>33</v>
      </c>
      <c r="D68" s="329" t="s">
        <v>33</v>
      </c>
      <c r="E68" s="329" t="s">
        <v>33</v>
      </c>
      <c r="F68" s="329" t="s">
        <v>33</v>
      </c>
      <c r="G68" s="329" t="s">
        <v>33</v>
      </c>
      <c r="H68" s="329" t="s">
        <v>33</v>
      </c>
      <c r="I68" s="329" t="s">
        <v>33</v>
      </c>
      <c r="J68" s="329" t="s">
        <v>33</v>
      </c>
      <c r="K68" s="329" t="s">
        <v>33</v>
      </c>
      <c r="L68" s="329" t="s">
        <v>33</v>
      </c>
      <c r="M68" s="329" t="s">
        <v>33</v>
      </c>
      <c r="N68" s="329" t="s">
        <v>33</v>
      </c>
      <c r="O68" s="341" t="s">
        <v>33</v>
      </c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</row>
    <row r="69" spans="1:50" s="293" customFormat="1" ht="23.25">
      <c r="A69" s="282"/>
      <c r="B69" s="296" t="s">
        <v>396</v>
      </c>
      <c r="C69" s="329" t="s">
        <v>33</v>
      </c>
      <c r="D69" s="329" t="s">
        <v>33</v>
      </c>
      <c r="E69" s="329" t="s">
        <v>33</v>
      </c>
      <c r="F69" s="329" t="s">
        <v>33</v>
      </c>
      <c r="G69" s="329" t="s">
        <v>33</v>
      </c>
      <c r="H69" s="329" t="s">
        <v>33</v>
      </c>
      <c r="I69" s="329" t="s">
        <v>33</v>
      </c>
      <c r="J69" s="329" t="s">
        <v>33</v>
      </c>
      <c r="K69" s="329" t="s">
        <v>33</v>
      </c>
      <c r="L69" s="329" t="s">
        <v>33</v>
      </c>
      <c r="M69" s="329" t="s">
        <v>33</v>
      </c>
      <c r="N69" s="329" t="s">
        <v>33</v>
      </c>
      <c r="O69" s="341" t="s">
        <v>33</v>
      </c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</row>
    <row r="70" spans="1:50" s="293" customFormat="1" ht="23.25">
      <c r="A70" s="282"/>
      <c r="B70" s="296" t="s">
        <v>397</v>
      </c>
      <c r="C70" s="329" t="s">
        <v>33</v>
      </c>
      <c r="D70" s="329" t="s">
        <v>33</v>
      </c>
      <c r="E70" s="329" t="s">
        <v>33</v>
      </c>
      <c r="F70" s="329" t="s">
        <v>33</v>
      </c>
      <c r="G70" s="329" t="s">
        <v>33</v>
      </c>
      <c r="H70" s="329" t="s">
        <v>33</v>
      </c>
      <c r="I70" s="329" t="s">
        <v>33</v>
      </c>
      <c r="J70" s="329" t="s">
        <v>33</v>
      </c>
      <c r="K70" s="329" t="s">
        <v>33</v>
      </c>
      <c r="L70" s="329" t="s">
        <v>33</v>
      </c>
      <c r="M70" s="329" t="s">
        <v>33</v>
      </c>
      <c r="N70" s="329" t="s">
        <v>33</v>
      </c>
      <c r="O70" s="341" t="s">
        <v>33</v>
      </c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</row>
    <row r="71" spans="1:50" s="293" customFormat="1" ht="23.25">
      <c r="A71" s="282"/>
      <c r="B71" s="296" t="s">
        <v>398</v>
      </c>
      <c r="C71" s="329" t="s">
        <v>33</v>
      </c>
      <c r="D71" s="329" t="s">
        <v>33</v>
      </c>
      <c r="E71" s="329" t="s">
        <v>33</v>
      </c>
      <c r="F71" s="329" t="s">
        <v>33</v>
      </c>
      <c r="G71" s="329" t="s">
        <v>33</v>
      </c>
      <c r="H71" s="329" t="s">
        <v>33</v>
      </c>
      <c r="I71" s="329" t="s">
        <v>33</v>
      </c>
      <c r="J71" s="329" t="s">
        <v>33</v>
      </c>
      <c r="K71" s="329" t="s">
        <v>33</v>
      </c>
      <c r="L71" s="329" t="s">
        <v>33</v>
      </c>
      <c r="M71" s="329" t="s">
        <v>33</v>
      </c>
      <c r="N71" s="329" t="s">
        <v>33</v>
      </c>
      <c r="O71" s="341" t="s">
        <v>33</v>
      </c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</row>
    <row r="72" spans="1:50" s="293" customFormat="1" ht="23.25">
      <c r="A72" s="282"/>
      <c r="B72" s="296" t="s">
        <v>399</v>
      </c>
      <c r="C72" s="329" t="s">
        <v>33</v>
      </c>
      <c r="D72" s="329" t="s">
        <v>33</v>
      </c>
      <c r="E72" s="329" t="s">
        <v>33</v>
      </c>
      <c r="F72" s="329" t="s">
        <v>33</v>
      </c>
      <c r="G72" s="329" t="s">
        <v>33</v>
      </c>
      <c r="H72" s="329" t="s">
        <v>33</v>
      </c>
      <c r="I72" s="329" t="s">
        <v>33</v>
      </c>
      <c r="J72" s="329" t="s">
        <v>33</v>
      </c>
      <c r="K72" s="329" t="s">
        <v>33</v>
      </c>
      <c r="L72" s="329" t="s">
        <v>33</v>
      </c>
      <c r="M72" s="329" t="s">
        <v>33</v>
      </c>
      <c r="N72" s="329" t="s">
        <v>33</v>
      </c>
      <c r="O72" s="341" t="s">
        <v>33</v>
      </c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</row>
    <row r="73" spans="1:50" s="293" customFormat="1" ht="23.25">
      <c r="A73" s="282"/>
      <c r="B73" s="296" t="s">
        <v>400</v>
      </c>
      <c r="C73" s="329" t="s">
        <v>33</v>
      </c>
      <c r="D73" s="329" t="s">
        <v>33</v>
      </c>
      <c r="E73" s="329" t="s">
        <v>33</v>
      </c>
      <c r="F73" s="329" t="s">
        <v>33</v>
      </c>
      <c r="G73" s="329" t="s">
        <v>33</v>
      </c>
      <c r="H73" s="329" t="s">
        <v>33</v>
      </c>
      <c r="I73" s="329" t="s">
        <v>33</v>
      </c>
      <c r="J73" s="329" t="s">
        <v>33</v>
      </c>
      <c r="K73" s="329" t="s">
        <v>33</v>
      </c>
      <c r="L73" s="329" t="s">
        <v>33</v>
      </c>
      <c r="M73" s="329" t="s">
        <v>33</v>
      </c>
      <c r="N73" s="329" t="s">
        <v>33</v>
      </c>
      <c r="O73" s="341" t="s">
        <v>33</v>
      </c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</row>
    <row r="74" spans="1:50" s="293" customFormat="1" ht="23.25">
      <c r="A74" s="282"/>
      <c r="B74" s="296" t="s">
        <v>401</v>
      </c>
      <c r="C74" s="329" t="s">
        <v>33</v>
      </c>
      <c r="D74" s="329" t="s">
        <v>33</v>
      </c>
      <c r="E74" s="329" t="s">
        <v>33</v>
      </c>
      <c r="F74" s="329" t="s">
        <v>33</v>
      </c>
      <c r="G74" s="329" t="s">
        <v>33</v>
      </c>
      <c r="H74" s="329" t="s">
        <v>33</v>
      </c>
      <c r="I74" s="329" t="s">
        <v>33</v>
      </c>
      <c r="J74" s="329" t="s">
        <v>33</v>
      </c>
      <c r="K74" s="329" t="s">
        <v>33</v>
      </c>
      <c r="L74" s="329" t="s">
        <v>33</v>
      </c>
      <c r="M74" s="329" t="s">
        <v>33</v>
      </c>
      <c r="N74" s="329" t="s">
        <v>33</v>
      </c>
      <c r="O74" s="341" t="s">
        <v>33</v>
      </c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</row>
    <row r="75" spans="1:50" s="293" customFormat="1" ht="23.25">
      <c r="A75" s="282"/>
      <c r="B75" s="296" t="s">
        <v>402</v>
      </c>
      <c r="C75" s="329" t="s">
        <v>33</v>
      </c>
      <c r="D75" s="329" t="s">
        <v>33</v>
      </c>
      <c r="E75" s="329" t="s">
        <v>33</v>
      </c>
      <c r="F75" s="329" t="s">
        <v>33</v>
      </c>
      <c r="G75" s="329" t="s">
        <v>33</v>
      </c>
      <c r="H75" s="329" t="s">
        <v>33</v>
      </c>
      <c r="I75" s="329" t="s">
        <v>33</v>
      </c>
      <c r="J75" s="329" t="s">
        <v>33</v>
      </c>
      <c r="K75" s="329" t="s">
        <v>33</v>
      </c>
      <c r="L75" s="329" t="s">
        <v>33</v>
      </c>
      <c r="M75" s="329" t="s">
        <v>33</v>
      </c>
      <c r="N75" s="329" t="s">
        <v>33</v>
      </c>
      <c r="O75" s="341" t="s">
        <v>33</v>
      </c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</row>
    <row r="76" spans="1:50" s="293" customFormat="1" ht="23.25">
      <c r="A76" s="282"/>
      <c r="B76" s="296" t="s">
        <v>403</v>
      </c>
      <c r="C76" s="329" t="s">
        <v>33</v>
      </c>
      <c r="D76" s="329" t="s">
        <v>33</v>
      </c>
      <c r="E76" s="329" t="s">
        <v>33</v>
      </c>
      <c r="F76" s="329" t="s">
        <v>33</v>
      </c>
      <c r="G76" s="329" t="s">
        <v>33</v>
      </c>
      <c r="H76" s="329" t="s">
        <v>33</v>
      </c>
      <c r="I76" s="329" t="s">
        <v>33</v>
      </c>
      <c r="J76" s="329" t="s">
        <v>33</v>
      </c>
      <c r="K76" s="329" t="s">
        <v>33</v>
      </c>
      <c r="L76" s="329" t="s">
        <v>33</v>
      </c>
      <c r="M76" s="329" t="s">
        <v>33</v>
      </c>
      <c r="N76" s="329" t="s">
        <v>33</v>
      </c>
      <c r="O76" s="341" t="s">
        <v>33</v>
      </c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</row>
    <row r="77" spans="1:50" s="293" customFormat="1" ht="51.75" customHeight="1">
      <c r="A77" s="282"/>
      <c r="B77" s="295" t="s">
        <v>404</v>
      </c>
      <c r="C77" s="341">
        <v>0</v>
      </c>
      <c r="D77" s="341">
        <v>0</v>
      </c>
      <c r="E77" s="341">
        <v>0</v>
      </c>
      <c r="F77" s="341">
        <v>0</v>
      </c>
      <c r="G77" s="341">
        <v>0</v>
      </c>
      <c r="H77" s="341">
        <v>0</v>
      </c>
      <c r="I77" s="341">
        <v>0</v>
      </c>
      <c r="J77" s="341">
        <v>0</v>
      </c>
      <c r="K77" s="341">
        <v>0</v>
      </c>
      <c r="L77" s="341">
        <v>0</v>
      </c>
      <c r="M77" s="341">
        <v>0</v>
      </c>
      <c r="N77" s="341">
        <v>0</v>
      </c>
      <c r="O77" s="330">
        <v>0</v>
      </c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</row>
    <row r="78" spans="1:50" s="293" customFormat="1" ht="26.25">
      <c r="A78" s="294" t="s">
        <v>84</v>
      </c>
      <c r="B78" s="284" t="s">
        <v>405</v>
      </c>
      <c r="C78" s="329" t="s">
        <v>33</v>
      </c>
      <c r="D78" s="329" t="s">
        <v>33</v>
      </c>
      <c r="E78" s="329" t="s">
        <v>33</v>
      </c>
      <c r="F78" s="329" t="s">
        <v>33</v>
      </c>
      <c r="G78" s="329" t="s">
        <v>33</v>
      </c>
      <c r="H78" s="329" t="s">
        <v>33</v>
      </c>
      <c r="I78" s="329" t="s">
        <v>33</v>
      </c>
      <c r="J78" s="329" t="s">
        <v>33</v>
      </c>
      <c r="K78" s="329" t="s">
        <v>33</v>
      </c>
      <c r="L78" s="329" t="s">
        <v>33</v>
      </c>
      <c r="M78" s="329" t="s">
        <v>33</v>
      </c>
      <c r="N78" s="329" t="s">
        <v>33</v>
      </c>
      <c r="O78" s="331" t="s">
        <v>33</v>
      </c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</row>
    <row r="79" spans="1:50" s="293" customFormat="1" ht="23.25">
      <c r="A79" s="275"/>
      <c r="B79" s="284" t="s">
        <v>406</v>
      </c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31">
        <v>0</v>
      </c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</row>
    <row r="80" spans="1:50" s="293" customFormat="1" ht="23.25">
      <c r="A80" s="275"/>
      <c r="B80" s="284" t="s">
        <v>407</v>
      </c>
      <c r="C80" s="329" t="s">
        <v>33</v>
      </c>
      <c r="D80" s="329" t="s">
        <v>33</v>
      </c>
      <c r="E80" s="329" t="s">
        <v>33</v>
      </c>
      <c r="F80" s="329" t="s">
        <v>33</v>
      </c>
      <c r="G80" s="329" t="s">
        <v>33</v>
      </c>
      <c r="H80" s="329" t="s">
        <v>33</v>
      </c>
      <c r="I80" s="329" t="s">
        <v>33</v>
      </c>
      <c r="J80" s="329" t="s">
        <v>33</v>
      </c>
      <c r="K80" s="329" t="s">
        <v>33</v>
      </c>
      <c r="L80" s="329" t="s">
        <v>33</v>
      </c>
      <c r="M80" s="329" t="s">
        <v>33</v>
      </c>
      <c r="N80" s="329" t="s">
        <v>33</v>
      </c>
      <c r="O80" s="331" t="s">
        <v>33</v>
      </c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</row>
    <row r="81" spans="1:50" s="293" customFormat="1" ht="23.25">
      <c r="A81" s="275"/>
      <c r="B81" s="284" t="s">
        <v>408</v>
      </c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31">
        <v>0</v>
      </c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</row>
    <row r="82" spans="1:50" s="293" customFormat="1" ht="23.25">
      <c r="A82" s="275"/>
      <c r="B82" s="284" t="s">
        <v>409</v>
      </c>
      <c r="C82" s="329" t="s">
        <v>33</v>
      </c>
      <c r="D82" s="329" t="s">
        <v>33</v>
      </c>
      <c r="E82" s="329" t="s">
        <v>33</v>
      </c>
      <c r="F82" s="329" t="s">
        <v>33</v>
      </c>
      <c r="G82" s="329" t="s">
        <v>33</v>
      </c>
      <c r="H82" s="329" t="s">
        <v>33</v>
      </c>
      <c r="I82" s="329" t="s">
        <v>33</v>
      </c>
      <c r="J82" s="329" t="s">
        <v>33</v>
      </c>
      <c r="K82" s="329" t="s">
        <v>33</v>
      </c>
      <c r="L82" s="329" t="s">
        <v>33</v>
      </c>
      <c r="M82" s="329" t="s">
        <v>33</v>
      </c>
      <c r="N82" s="329" t="s">
        <v>33</v>
      </c>
      <c r="O82" s="331" t="s">
        <v>33</v>
      </c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</row>
    <row r="83" spans="1:50" s="293" customFormat="1" ht="23.25">
      <c r="A83" s="275"/>
      <c r="B83" s="284" t="s">
        <v>410</v>
      </c>
      <c r="C83" s="329">
        <v>0</v>
      </c>
      <c r="D83" s="329">
        <v>0</v>
      </c>
      <c r="E83" s="329">
        <v>0</v>
      </c>
      <c r="F83" s="329">
        <v>0</v>
      </c>
      <c r="G83" s="329">
        <v>0</v>
      </c>
      <c r="H83" s="329">
        <v>1.3680000000000001</v>
      </c>
      <c r="I83" s="329">
        <v>0</v>
      </c>
      <c r="J83" s="329">
        <v>0</v>
      </c>
      <c r="K83" s="329">
        <v>0</v>
      </c>
      <c r="L83" s="329">
        <v>0</v>
      </c>
      <c r="M83" s="329">
        <v>0.85199999999999998</v>
      </c>
      <c r="N83" s="329">
        <v>0</v>
      </c>
      <c r="O83" s="331">
        <v>2.2200000000000002</v>
      </c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</row>
    <row r="84" spans="1:50" s="293" customFormat="1" ht="23.25">
      <c r="A84" s="275"/>
      <c r="B84" s="284" t="s">
        <v>411</v>
      </c>
      <c r="C84" s="329" t="s">
        <v>33</v>
      </c>
      <c r="D84" s="329" t="s">
        <v>33</v>
      </c>
      <c r="E84" s="329" t="s">
        <v>33</v>
      </c>
      <c r="F84" s="329" t="s">
        <v>33</v>
      </c>
      <c r="G84" s="329" t="s">
        <v>33</v>
      </c>
      <c r="H84" s="329" t="s">
        <v>33</v>
      </c>
      <c r="I84" s="329" t="s">
        <v>33</v>
      </c>
      <c r="J84" s="329" t="s">
        <v>33</v>
      </c>
      <c r="K84" s="329" t="s">
        <v>33</v>
      </c>
      <c r="L84" s="329" t="s">
        <v>33</v>
      </c>
      <c r="M84" s="329" t="s">
        <v>33</v>
      </c>
      <c r="N84" s="329" t="s">
        <v>33</v>
      </c>
      <c r="O84" s="331" t="s">
        <v>33</v>
      </c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</row>
    <row r="85" spans="1:50" s="293" customFormat="1" ht="23.25">
      <c r="A85" s="275"/>
      <c r="B85" s="284" t="s">
        <v>412</v>
      </c>
      <c r="C85" s="329">
        <v>0</v>
      </c>
      <c r="D85" s="329">
        <v>0</v>
      </c>
      <c r="E85" s="329">
        <v>0</v>
      </c>
      <c r="F85" s="329">
        <v>0</v>
      </c>
      <c r="G85" s="329">
        <v>0</v>
      </c>
      <c r="H85" s="329">
        <v>0</v>
      </c>
      <c r="I85" s="329">
        <v>0</v>
      </c>
      <c r="J85" s="329">
        <v>0</v>
      </c>
      <c r="K85" s="329">
        <v>0</v>
      </c>
      <c r="L85" s="329">
        <v>0</v>
      </c>
      <c r="M85" s="329">
        <v>0</v>
      </c>
      <c r="N85" s="329">
        <v>0</v>
      </c>
      <c r="O85" s="331">
        <v>0</v>
      </c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</row>
    <row r="86" spans="1:50" s="293" customFormat="1" ht="27.75">
      <c r="A86" s="275"/>
      <c r="B86" s="339" t="s">
        <v>426</v>
      </c>
      <c r="C86" s="329" t="s">
        <v>33</v>
      </c>
      <c r="D86" s="329" t="s">
        <v>33</v>
      </c>
      <c r="E86" s="329" t="s">
        <v>33</v>
      </c>
      <c r="F86" s="329" t="s">
        <v>33</v>
      </c>
      <c r="G86" s="329" t="s">
        <v>33</v>
      </c>
      <c r="H86" s="329" t="s">
        <v>33</v>
      </c>
      <c r="I86" s="329" t="s">
        <v>33</v>
      </c>
      <c r="J86" s="329" t="s">
        <v>33</v>
      </c>
      <c r="K86" s="329" t="s">
        <v>33</v>
      </c>
      <c r="L86" s="329" t="s">
        <v>33</v>
      </c>
      <c r="M86" s="329" t="s">
        <v>33</v>
      </c>
      <c r="N86" s="329" t="s">
        <v>33</v>
      </c>
      <c r="O86" s="331" t="s">
        <v>33</v>
      </c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</row>
    <row r="87" spans="1:50" s="293" customFormat="1" ht="27.75">
      <c r="A87" s="275"/>
      <c r="B87" s="339" t="s">
        <v>427</v>
      </c>
      <c r="C87" s="329">
        <v>0</v>
      </c>
      <c r="D87" s="329">
        <v>0</v>
      </c>
      <c r="E87" s="329">
        <v>0</v>
      </c>
      <c r="F87" s="329">
        <v>0</v>
      </c>
      <c r="G87" s="329">
        <v>0</v>
      </c>
      <c r="H87" s="329">
        <v>0</v>
      </c>
      <c r="I87" s="329">
        <v>0</v>
      </c>
      <c r="J87" s="329">
        <v>0</v>
      </c>
      <c r="K87" s="329">
        <v>0</v>
      </c>
      <c r="L87" s="329">
        <v>0</v>
      </c>
      <c r="M87" s="329">
        <v>0</v>
      </c>
      <c r="N87" s="329">
        <v>0</v>
      </c>
      <c r="O87" s="331">
        <v>0</v>
      </c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</row>
    <row r="88" spans="1:50" s="293" customFormat="1" ht="27.75">
      <c r="A88" s="275"/>
      <c r="B88" s="339" t="s">
        <v>428</v>
      </c>
      <c r="C88" s="329" t="s">
        <v>33</v>
      </c>
      <c r="D88" s="329" t="s">
        <v>33</v>
      </c>
      <c r="E88" s="329" t="s">
        <v>33</v>
      </c>
      <c r="F88" s="329" t="s">
        <v>33</v>
      </c>
      <c r="G88" s="329" t="s">
        <v>33</v>
      </c>
      <c r="H88" s="329" t="s">
        <v>33</v>
      </c>
      <c r="I88" s="329" t="s">
        <v>33</v>
      </c>
      <c r="J88" s="329" t="s">
        <v>33</v>
      </c>
      <c r="K88" s="329" t="s">
        <v>33</v>
      </c>
      <c r="L88" s="329" t="s">
        <v>33</v>
      </c>
      <c r="M88" s="329" t="s">
        <v>33</v>
      </c>
      <c r="N88" s="329" t="s">
        <v>33</v>
      </c>
      <c r="O88" s="331" t="s">
        <v>33</v>
      </c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</row>
    <row r="89" spans="1:50" s="293" customFormat="1" ht="23.25">
      <c r="A89" s="275"/>
      <c r="B89" s="284" t="s">
        <v>416</v>
      </c>
      <c r="C89" s="329" t="s">
        <v>33</v>
      </c>
      <c r="D89" s="329" t="s">
        <v>33</v>
      </c>
      <c r="E89" s="329" t="s">
        <v>33</v>
      </c>
      <c r="F89" s="329" t="s">
        <v>33</v>
      </c>
      <c r="G89" s="329" t="s">
        <v>33</v>
      </c>
      <c r="H89" s="329" t="s">
        <v>33</v>
      </c>
      <c r="I89" s="329" t="s">
        <v>33</v>
      </c>
      <c r="J89" s="329" t="s">
        <v>33</v>
      </c>
      <c r="K89" s="329" t="s">
        <v>33</v>
      </c>
      <c r="L89" s="329" t="s">
        <v>33</v>
      </c>
      <c r="M89" s="329" t="s">
        <v>33</v>
      </c>
      <c r="N89" s="329" t="s">
        <v>33</v>
      </c>
      <c r="O89" s="331" t="s">
        <v>33</v>
      </c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</row>
    <row r="90" spans="1:50" s="293" customFormat="1" ht="23.25">
      <c r="A90" s="275"/>
      <c r="B90" s="284" t="s">
        <v>417</v>
      </c>
      <c r="C90" s="329" t="s">
        <v>33</v>
      </c>
      <c r="D90" s="329" t="s">
        <v>33</v>
      </c>
      <c r="E90" s="329" t="s">
        <v>33</v>
      </c>
      <c r="F90" s="329" t="s">
        <v>33</v>
      </c>
      <c r="G90" s="329" t="s">
        <v>33</v>
      </c>
      <c r="H90" s="329" t="s">
        <v>33</v>
      </c>
      <c r="I90" s="329" t="s">
        <v>33</v>
      </c>
      <c r="J90" s="329" t="s">
        <v>33</v>
      </c>
      <c r="K90" s="329" t="s">
        <v>33</v>
      </c>
      <c r="L90" s="329" t="s">
        <v>33</v>
      </c>
      <c r="M90" s="329" t="s">
        <v>33</v>
      </c>
      <c r="N90" s="329" t="s">
        <v>33</v>
      </c>
      <c r="O90" s="331" t="s">
        <v>33</v>
      </c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</row>
    <row r="91" spans="1:50" s="293" customFormat="1" ht="23.25">
      <c r="A91" s="275"/>
      <c r="B91" s="284" t="s">
        <v>418</v>
      </c>
      <c r="C91" s="329" t="s">
        <v>33</v>
      </c>
      <c r="D91" s="329" t="s">
        <v>33</v>
      </c>
      <c r="E91" s="329" t="s">
        <v>33</v>
      </c>
      <c r="F91" s="329" t="s">
        <v>33</v>
      </c>
      <c r="G91" s="329" t="s">
        <v>33</v>
      </c>
      <c r="H91" s="329" t="s">
        <v>33</v>
      </c>
      <c r="I91" s="329" t="s">
        <v>33</v>
      </c>
      <c r="J91" s="329" t="s">
        <v>33</v>
      </c>
      <c r="K91" s="329" t="s">
        <v>33</v>
      </c>
      <c r="L91" s="329" t="s">
        <v>33</v>
      </c>
      <c r="M91" s="329" t="s">
        <v>33</v>
      </c>
      <c r="N91" s="329" t="s">
        <v>33</v>
      </c>
      <c r="O91" s="331" t="s">
        <v>33</v>
      </c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</row>
    <row r="92" spans="1:50" s="293" customFormat="1" ht="23.25">
      <c r="A92" s="282"/>
      <c r="B92" s="290" t="s">
        <v>85</v>
      </c>
      <c r="C92" s="341">
        <v>0</v>
      </c>
      <c r="D92" s="341">
        <v>0</v>
      </c>
      <c r="E92" s="341">
        <v>0</v>
      </c>
      <c r="F92" s="341">
        <v>0</v>
      </c>
      <c r="G92" s="341">
        <v>0</v>
      </c>
      <c r="H92" s="341">
        <v>1.3680000000000001</v>
      </c>
      <c r="I92" s="341">
        <v>0</v>
      </c>
      <c r="J92" s="341">
        <v>0</v>
      </c>
      <c r="K92" s="341">
        <v>0</v>
      </c>
      <c r="L92" s="341">
        <v>0</v>
      </c>
      <c r="M92" s="341">
        <v>0.85199999999999998</v>
      </c>
      <c r="N92" s="341">
        <v>0</v>
      </c>
      <c r="O92" s="341">
        <v>2.2200000000000002</v>
      </c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</row>
    <row r="93" spans="1:50" s="293" customFormat="1" ht="26.25">
      <c r="A93" s="298" t="s">
        <v>419</v>
      </c>
      <c r="B93" s="298"/>
      <c r="C93" s="342">
        <v>33067.305</v>
      </c>
      <c r="D93" s="342">
        <v>17523.16</v>
      </c>
      <c r="E93" s="343">
        <v>36485.010999999999</v>
      </c>
      <c r="F93" s="343">
        <v>17280.031000000003</v>
      </c>
      <c r="G93" s="343">
        <v>21982.57</v>
      </c>
      <c r="H93" s="343">
        <v>21154.787</v>
      </c>
      <c r="I93" s="343">
        <v>13234.031999999999</v>
      </c>
      <c r="J93" s="343">
        <v>26200.967999999997</v>
      </c>
      <c r="K93" s="343">
        <v>20647.137000000002</v>
      </c>
      <c r="L93" s="343">
        <v>16764.592799999999</v>
      </c>
      <c r="M93" s="343">
        <v>45404.33600000001</v>
      </c>
      <c r="N93" s="343">
        <v>24402.39</v>
      </c>
      <c r="O93" s="333">
        <v>294146.3198</v>
      </c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</row>
    <row r="94" spans="1:50" ht="7.5" customHeight="1">
      <c r="A94" s="344"/>
      <c r="B94" s="344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6"/>
    </row>
    <row r="95" spans="1:50" ht="20.25">
      <c r="A95" s="337" t="s">
        <v>430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</row>
    <row r="96" spans="1:50" ht="15" customHeight="1">
      <c r="A96" s="254"/>
      <c r="B96" s="254"/>
      <c r="C96" s="263"/>
      <c r="D96" s="263"/>
      <c r="E96" s="263"/>
      <c r="F96" s="264"/>
      <c r="G96" s="263"/>
      <c r="H96" s="13"/>
      <c r="I96" s="254"/>
      <c r="J96" s="254"/>
      <c r="K96" s="265"/>
      <c r="L96" s="265"/>
      <c r="M96" s="265"/>
      <c r="N96" s="265"/>
      <c r="O96" s="265"/>
    </row>
    <row r="97" spans="1:15" s="13" customFormat="1" ht="15" customHeight="1">
      <c r="A97" s="136"/>
      <c r="B97" s="10"/>
      <c r="C97" s="266"/>
      <c r="D97" s="11"/>
      <c r="E97" s="11"/>
      <c r="I97" s="136"/>
      <c r="J97" s="10"/>
      <c r="K97" s="267"/>
      <c r="L97" s="14"/>
      <c r="M97" s="14"/>
    </row>
    <row r="98" spans="1:15" s="13" customFormat="1" ht="15" customHeight="1">
      <c r="A98" s="136"/>
      <c r="B98" s="10"/>
      <c r="C98" s="11"/>
      <c r="D98" s="11"/>
      <c r="E98" s="11"/>
      <c r="F98" s="12"/>
      <c r="I98" s="136"/>
      <c r="J98" s="10"/>
      <c r="K98" s="14"/>
      <c r="L98" s="14"/>
      <c r="M98" s="14"/>
      <c r="N98" s="14"/>
    </row>
    <row r="99" spans="1:15" s="13" customFormat="1" ht="15" customHeight="1">
      <c r="A99" s="348"/>
      <c r="B99" s="268"/>
      <c r="C99" s="268"/>
      <c r="D99" s="268"/>
      <c r="E99" s="268"/>
      <c r="F99" s="268"/>
      <c r="G99" s="268"/>
      <c r="I99" s="10"/>
      <c r="J99" s="10"/>
      <c r="L99" s="14"/>
      <c r="M99" s="14"/>
      <c r="N99" s="14"/>
      <c r="O99" s="14"/>
    </row>
    <row r="100" spans="1:15" s="16" customFormat="1" ht="15" customHeight="1">
      <c r="A100" s="146"/>
      <c r="C100" s="15"/>
      <c r="D100" s="15"/>
      <c r="E100" s="15"/>
      <c r="F100" s="15"/>
      <c r="O100" s="17"/>
    </row>
    <row r="101" spans="1:15" ht="15" customHeight="1"/>
    <row r="102" spans="1:15" ht="15" customHeight="1"/>
    <row r="103" spans="1:15" ht="15" customHeight="1"/>
    <row r="104" spans="1:15" ht="15" customHeight="1">
      <c r="O104" s="18"/>
    </row>
    <row r="105" spans="1:15" ht="15" customHeight="1"/>
    <row r="106" spans="1:15" ht="15" customHeight="1"/>
    <row r="107" spans="1:15" ht="15" customHeight="1"/>
    <row r="108" spans="1:15" ht="15" customHeight="1"/>
    <row r="109" spans="1:15" ht="15" customHeight="1"/>
    <row r="110" spans="1:15" ht="15" customHeight="1"/>
    <row r="111" spans="1:15" ht="15" customHeight="1"/>
    <row r="112" spans="1:15" ht="15" customHeight="1"/>
    <row r="113" ht="15" customHeight="1"/>
    <row r="114" ht="15" customHeight="1"/>
    <row r="115" ht="15" customHeight="1"/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29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Normal="100" workbookViewId="0">
      <selection activeCell="F50" sqref="F50"/>
    </sheetView>
  </sheetViews>
  <sheetFormatPr baseColWidth="10" defaultRowHeight="12.75"/>
  <cols>
    <col min="1" max="1" width="41.85546875" customWidth="1"/>
    <col min="2" max="2" width="13.5703125" customWidth="1"/>
    <col min="3" max="3" width="14.85546875" customWidth="1"/>
    <col min="4" max="5" width="16.5703125" customWidth="1"/>
    <col min="6" max="6" width="16.28515625" customWidth="1"/>
    <col min="7" max="7" width="19.140625" customWidth="1"/>
    <col min="8" max="8" width="15" customWidth="1"/>
    <col min="9" max="9" width="14.85546875" bestFit="1" customWidth="1"/>
  </cols>
  <sheetData>
    <row r="1" spans="1:12" ht="18" customHeight="1"/>
    <row r="2" spans="1:12" ht="26.25">
      <c r="A2" s="162" t="s">
        <v>213</v>
      </c>
      <c r="B2" s="155"/>
      <c r="C2" s="75"/>
      <c r="D2" s="75"/>
      <c r="E2" s="3"/>
      <c r="F2" s="3"/>
    </row>
    <row r="3" spans="1:12" ht="23.25">
      <c r="A3" s="192" t="s">
        <v>88</v>
      </c>
      <c r="B3" s="156"/>
      <c r="C3" s="3"/>
      <c r="D3" s="3"/>
      <c r="E3" s="3"/>
      <c r="F3" s="3"/>
      <c r="G3" s="3"/>
      <c r="H3" s="3"/>
    </row>
    <row r="4" spans="1:12" ht="12.75" customHeight="1">
      <c r="G4" s="33"/>
      <c r="H4" s="13"/>
    </row>
    <row r="5" spans="1:12" ht="12.75" customHeight="1">
      <c r="G5" s="33"/>
      <c r="H5" s="13"/>
    </row>
    <row r="6" spans="1:12" ht="12.75" customHeight="1">
      <c r="D6" s="13"/>
      <c r="F6" s="175"/>
      <c r="G6" s="33"/>
      <c r="H6" s="13"/>
      <c r="I6" s="13"/>
    </row>
    <row r="7" spans="1:12" ht="12.75" customHeight="1">
      <c r="E7" s="13"/>
      <c r="F7" s="175"/>
      <c r="G7" s="33"/>
      <c r="H7" s="13"/>
    </row>
    <row r="8" spans="1:12" ht="12.75" customHeight="1">
      <c r="F8" s="175"/>
      <c r="G8" s="33"/>
      <c r="H8" s="13"/>
    </row>
    <row r="9" spans="1:12" ht="12.75" customHeight="1">
      <c r="D9" s="13"/>
      <c r="F9" s="68"/>
      <c r="G9" s="33"/>
      <c r="H9" s="13"/>
    </row>
    <row r="10" spans="1:12" ht="12.75" customHeight="1">
      <c r="C10" s="13"/>
      <c r="G10" s="33"/>
      <c r="H10" s="13"/>
    </row>
    <row r="11" spans="1:12" ht="20.25">
      <c r="A11" s="158" t="s">
        <v>0</v>
      </c>
      <c r="H11" s="13"/>
    </row>
    <row r="12" spans="1:12" ht="3" customHeight="1">
      <c r="H12" s="13"/>
    </row>
    <row r="13" spans="1:12" ht="24.75" customHeight="1">
      <c r="A13" s="79"/>
      <c r="B13" s="196" t="s">
        <v>245</v>
      </c>
      <c r="C13" s="83" t="s">
        <v>1</v>
      </c>
      <c r="D13" s="83" t="s">
        <v>2</v>
      </c>
      <c r="E13" s="83" t="s">
        <v>3</v>
      </c>
      <c r="F13" s="248" t="s">
        <v>289</v>
      </c>
      <c r="G13" s="141" t="s">
        <v>90</v>
      </c>
    </row>
    <row r="14" spans="1:12" ht="17.25" customHeight="1">
      <c r="A14" s="88" t="s">
        <v>226</v>
      </c>
      <c r="B14" s="168">
        <v>2005</v>
      </c>
      <c r="C14" s="90">
        <v>41</v>
      </c>
      <c r="D14" s="90">
        <v>7</v>
      </c>
      <c r="E14" s="90">
        <v>44</v>
      </c>
      <c r="F14" s="85" t="s">
        <v>33</v>
      </c>
      <c r="G14" s="451">
        <v>92</v>
      </c>
      <c r="I14" s="22"/>
      <c r="J14" s="20"/>
      <c r="K14" s="20"/>
      <c r="L14" s="31"/>
    </row>
    <row r="15" spans="1:12" ht="17.25" customHeight="1">
      <c r="A15" s="170" t="s">
        <v>227</v>
      </c>
      <c r="B15" s="168">
        <v>2006</v>
      </c>
      <c r="C15" s="90">
        <v>48</v>
      </c>
      <c r="D15" s="90">
        <v>6</v>
      </c>
      <c r="E15" s="90">
        <v>39</v>
      </c>
      <c r="F15" s="85" t="s">
        <v>33</v>
      </c>
      <c r="G15" s="451">
        <v>92</v>
      </c>
      <c r="I15" s="22"/>
      <c r="J15" s="20"/>
      <c r="K15" s="20"/>
      <c r="L15" s="31"/>
    </row>
    <row r="16" spans="1:12" ht="17.25" customHeight="1">
      <c r="A16" s="88" t="s">
        <v>290</v>
      </c>
      <c r="B16" s="168">
        <v>2007</v>
      </c>
      <c r="C16" s="90">
        <v>58</v>
      </c>
      <c r="D16" s="90">
        <v>4</v>
      </c>
      <c r="E16" s="90">
        <v>35</v>
      </c>
      <c r="F16" s="90">
        <v>3</v>
      </c>
      <c r="G16" s="451">
        <v>99</v>
      </c>
      <c r="I16" s="22"/>
      <c r="J16" s="20"/>
      <c r="K16" s="20"/>
      <c r="L16" s="31"/>
    </row>
    <row r="17" spans="1:12" ht="17.25" customHeight="1">
      <c r="A17" s="88" t="s">
        <v>291</v>
      </c>
      <c r="B17" s="195" t="s">
        <v>246</v>
      </c>
      <c r="C17" s="90">
        <v>58</v>
      </c>
      <c r="D17" s="90">
        <v>4</v>
      </c>
      <c r="E17" s="90">
        <v>35</v>
      </c>
      <c r="F17" s="85">
        <v>2</v>
      </c>
      <c r="G17" s="451">
        <v>98</v>
      </c>
      <c r="I17" s="22"/>
      <c r="J17" s="20"/>
      <c r="K17" s="20"/>
      <c r="L17" s="31"/>
    </row>
    <row r="18" spans="1:12" ht="17.25" customHeight="1">
      <c r="A18" s="88" t="s">
        <v>292</v>
      </c>
      <c r="B18" s="195" t="s">
        <v>246</v>
      </c>
      <c r="C18" s="85" t="s">
        <v>33</v>
      </c>
      <c r="D18" s="85" t="s">
        <v>33</v>
      </c>
      <c r="E18" s="85" t="s">
        <v>33</v>
      </c>
      <c r="F18" s="90">
        <v>1</v>
      </c>
      <c r="G18" s="451">
        <v>1</v>
      </c>
      <c r="I18" s="22"/>
      <c r="J18" s="20"/>
      <c r="K18" s="20"/>
      <c r="L18" s="31"/>
    </row>
    <row r="19" spans="1:12" ht="17.25" customHeight="1">
      <c r="A19" s="143" t="s">
        <v>228</v>
      </c>
      <c r="B19" s="169">
        <v>2005</v>
      </c>
      <c r="C19" s="93">
        <v>41</v>
      </c>
      <c r="D19" s="93">
        <v>8</v>
      </c>
      <c r="E19" s="93">
        <v>50</v>
      </c>
      <c r="F19" s="87" t="s">
        <v>33</v>
      </c>
      <c r="G19" s="452">
        <v>99</v>
      </c>
      <c r="I19" s="22"/>
      <c r="J19" s="20"/>
      <c r="K19" s="20"/>
      <c r="L19" s="31"/>
    </row>
    <row r="20" spans="1:12" ht="17.25" customHeight="1">
      <c r="A20" s="172" t="s">
        <v>247</v>
      </c>
      <c r="B20" s="169">
        <v>2006</v>
      </c>
      <c r="C20" s="93">
        <v>48</v>
      </c>
      <c r="D20" s="93">
        <v>6</v>
      </c>
      <c r="E20" s="93">
        <v>45</v>
      </c>
      <c r="F20" s="87" t="s">
        <v>33</v>
      </c>
      <c r="G20" s="452">
        <v>99</v>
      </c>
      <c r="I20" s="22"/>
      <c r="J20" s="20"/>
      <c r="K20" s="20"/>
      <c r="L20" s="31"/>
    </row>
    <row r="21" spans="1:12" ht="17.25" customHeight="1">
      <c r="A21" s="143" t="s">
        <v>290</v>
      </c>
      <c r="B21" s="176">
        <v>2007</v>
      </c>
      <c r="C21" s="93">
        <v>58</v>
      </c>
      <c r="D21" s="93">
        <v>4</v>
      </c>
      <c r="E21" s="93">
        <v>41</v>
      </c>
      <c r="F21" s="87">
        <v>3</v>
      </c>
      <c r="G21" s="452">
        <v>106</v>
      </c>
      <c r="H21" s="68"/>
      <c r="I21" s="22"/>
      <c r="J21" s="20"/>
      <c r="K21" s="20"/>
      <c r="L21" s="31"/>
    </row>
    <row r="22" spans="1:12" ht="17.25" customHeight="1">
      <c r="A22" s="172" t="s">
        <v>293</v>
      </c>
      <c r="B22" s="188" t="s">
        <v>246</v>
      </c>
      <c r="C22" s="93">
        <v>58</v>
      </c>
      <c r="D22" s="93">
        <v>4</v>
      </c>
      <c r="E22" s="93">
        <v>41</v>
      </c>
      <c r="F22" s="87">
        <v>2</v>
      </c>
      <c r="G22" s="453">
        <v>105</v>
      </c>
      <c r="H22" s="68"/>
      <c r="I22" s="22"/>
      <c r="J22" s="20"/>
      <c r="K22" s="20"/>
      <c r="L22" s="31"/>
    </row>
    <row r="23" spans="1:12" ht="17.25" customHeight="1">
      <c r="A23" s="172" t="s">
        <v>294</v>
      </c>
      <c r="B23" s="176" t="s">
        <v>246</v>
      </c>
      <c r="C23" s="87" t="s">
        <v>33</v>
      </c>
      <c r="D23" s="87" t="s">
        <v>33</v>
      </c>
      <c r="E23" s="87" t="s">
        <v>33</v>
      </c>
      <c r="F23" s="93">
        <v>1</v>
      </c>
      <c r="G23" s="452">
        <v>1</v>
      </c>
      <c r="H23" s="68"/>
      <c r="I23" s="22"/>
      <c r="J23" s="20"/>
      <c r="K23" s="20"/>
      <c r="L23" s="31"/>
    </row>
    <row r="24" spans="1:12" ht="17.25" customHeight="1">
      <c r="A24" s="88" t="s">
        <v>661</v>
      </c>
      <c r="B24" s="168">
        <v>2005</v>
      </c>
      <c r="C24" s="90">
        <v>98999587948.519897</v>
      </c>
      <c r="D24" s="90">
        <v>992649900</v>
      </c>
      <c r="E24" s="90">
        <v>5060285929.3699999</v>
      </c>
      <c r="F24" s="85" t="s">
        <v>33</v>
      </c>
      <c r="G24" s="451">
        <v>105052523777.88989</v>
      </c>
      <c r="I24" s="22"/>
      <c r="J24" s="22"/>
      <c r="K24" s="22"/>
      <c r="L24" s="31"/>
    </row>
    <row r="25" spans="1:12" ht="17.25" customHeight="1">
      <c r="A25" s="177" t="s">
        <v>244</v>
      </c>
      <c r="B25" s="168">
        <v>2006</v>
      </c>
      <c r="C25" s="90">
        <v>137882334213.32999</v>
      </c>
      <c r="D25" s="90">
        <v>1154216260</v>
      </c>
      <c r="E25" s="90">
        <v>5682850443.4499998</v>
      </c>
      <c r="F25" s="85" t="s">
        <v>33</v>
      </c>
      <c r="G25" s="451">
        <v>144719400916.78</v>
      </c>
      <c r="I25" s="22"/>
      <c r="J25" s="22"/>
      <c r="K25" s="22"/>
      <c r="L25" s="31"/>
    </row>
    <row r="26" spans="1:12" ht="17.25" customHeight="1">
      <c r="A26" s="88" t="s">
        <v>290</v>
      </c>
      <c r="B26" s="168">
        <v>2007</v>
      </c>
      <c r="C26" s="90">
        <v>130170923588.48</v>
      </c>
      <c r="D26" s="90">
        <v>1529439389.28</v>
      </c>
      <c r="E26" s="90">
        <v>24744473522.18</v>
      </c>
      <c r="F26" s="85">
        <v>104075000</v>
      </c>
      <c r="G26" s="451">
        <v>156548911499.94</v>
      </c>
      <c r="H26" s="68"/>
      <c r="I26" s="22"/>
      <c r="J26" s="22"/>
      <c r="K26" s="22"/>
      <c r="L26" s="31"/>
    </row>
    <row r="27" spans="1:12" ht="17.25" customHeight="1">
      <c r="A27" s="88" t="s">
        <v>291</v>
      </c>
      <c r="B27" s="195" t="s">
        <v>246</v>
      </c>
      <c r="C27" s="90">
        <v>130170923588.48</v>
      </c>
      <c r="D27" s="90">
        <v>1529439389.28</v>
      </c>
      <c r="E27" s="90">
        <v>24744473522.18</v>
      </c>
      <c r="F27" s="90">
        <v>73575000</v>
      </c>
      <c r="G27" s="451">
        <v>156518411499.94</v>
      </c>
      <c r="H27" s="68"/>
      <c r="I27" s="22"/>
      <c r="J27" s="22"/>
      <c r="K27" s="22"/>
      <c r="L27" s="31"/>
    </row>
    <row r="28" spans="1:12" ht="17.25" customHeight="1">
      <c r="A28" s="88" t="s">
        <v>292</v>
      </c>
      <c r="B28" s="195" t="s">
        <v>246</v>
      </c>
      <c r="C28" s="85" t="s">
        <v>33</v>
      </c>
      <c r="D28" s="85" t="s">
        <v>33</v>
      </c>
      <c r="E28" s="85" t="s">
        <v>33</v>
      </c>
      <c r="F28" s="90">
        <v>30500000</v>
      </c>
      <c r="G28" s="451">
        <v>30500000</v>
      </c>
      <c r="H28" s="68"/>
      <c r="I28" s="22"/>
      <c r="J28" s="22"/>
      <c r="K28" s="22"/>
      <c r="L28" s="31"/>
    </row>
    <row r="29" spans="1:12" ht="17.25" customHeight="1">
      <c r="A29" s="143" t="s">
        <v>660</v>
      </c>
      <c r="B29" s="169">
        <v>2005</v>
      </c>
      <c r="C29" s="93">
        <v>278061688.86000001</v>
      </c>
      <c r="D29" s="93">
        <v>69018757798.449905</v>
      </c>
      <c r="E29" s="93">
        <v>191375414108.48001</v>
      </c>
      <c r="F29" s="87" t="s">
        <v>33</v>
      </c>
      <c r="G29" s="452">
        <v>260672233595.78992</v>
      </c>
      <c r="I29" s="22"/>
      <c r="J29" s="22"/>
      <c r="K29" s="22"/>
      <c r="L29" s="31"/>
    </row>
    <row r="30" spans="1:12" ht="17.25" customHeight="1">
      <c r="A30" s="454" t="s">
        <v>243</v>
      </c>
      <c r="B30" s="169">
        <v>2006</v>
      </c>
      <c r="C30" s="93">
        <v>310836125.81999999</v>
      </c>
      <c r="D30" s="93">
        <v>28374594604</v>
      </c>
      <c r="E30" s="93">
        <v>210615917456.82901</v>
      </c>
      <c r="F30" s="87" t="s">
        <v>33</v>
      </c>
      <c r="G30" s="452">
        <v>239301348186.64902</v>
      </c>
      <c r="I30" s="22"/>
      <c r="J30" s="22"/>
      <c r="K30" s="22"/>
      <c r="L30" s="31"/>
    </row>
    <row r="31" spans="1:12" ht="17.25" customHeight="1">
      <c r="A31" s="143" t="s">
        <v>290</v>
      </c>
      <c r="B31" s="176">
        <v>2007</v>
      </c>
      <c r="C31" s="93">
        <v>195587542.11000001</v>
      </c>
      <c r="D31" s="93">
        <v>2829000000</v>
      </c>
      <c r="E31" s="93">
        <v>57734915411</v>
      </c>
      <c r="F31" s="87" t="s">
        <v>33</v>
      </c>
      <c r="G31" s="452">
        <v>60759502953.110001</v>
      </c>
      <c r="H31" s="68"/>
      <c r="I31" s="22"/>
      <c r="J31" s="22"/>
      <c r="K31" s="22"/>
      <c r="L31" s="31"/>
    </row>
    <row r="32" spans="1:12" ht="17.25" customHeight="1">
      <c r="A32" s="172" t="s">
        <v>293</v>
      </c>
      <c r="B32" s="188" t="s">
        <v>246</v>
      </c>
      <c r="C32" s="93">
        <v>195587542.11000001</v>
      </c>
      <c r="D32" s="93">
        <v>2829000000</v>
      </c>
      <c r="E32" s="93">
        <v>57734915411</v>
      </c>
      <c r="F32" s="87" t="s">
        <v>33</v>
      </c>
      <c r="G32" s="452">
        <v>60759502953.110001</v>
      </c>
      <c r="I32" s="22"/>
      <c r="J32" s="22"/>
      <c r="K32" s="22"/>
      <c r="L32" s="31"/>
    </row>
    <row r="33" spans="1:12" ht="17.25" customHeight="1">
      <c r="A33" s="172" t="s">
        <v>294</v>
      </c>
      <c r="B33" s="176" t="s">
        <v>246</v>
      </c>
      <c r="C33" s="87" t="s">
        <v>33</v>
      </c>
      <c r="D33" s="87" t="s">
        <v>33</v>
      </c>
      <c r="E33" s="87" t="s">
        <v>33</v>
      </c>
      <c r="F33" s="87" t="s">
        <v>33</v>
      </c>
      <c r="G33" s="453" t="s">
        <v>33</v>
      </c>
      <c r="I33" s="22"/>
      <c r="J33" s="22"/>
      <c r="K33" s="22"/>
      <c r="L33" s="31"/>
    </row>
    <row r="34" spans="1:12" ht="17.25" customHeight="1">
      <c r="A34" s="88" t="s">
        <v>237</v>
      </c>
      <c r="B34" s="168">
        <v>2005</v>
      </c>
      <c r="C34" s="90">
        <v>71817969359.980011</v>
      </c>
      <c r="D34" s="90">
        <v>888196532.5999999</v>
      </c>
      <c r="E34" s="90">
        <v>2111184186.0399997</v>
      </c>
      <c r="F34" s="85" t="s">
        <v>33</v>
      </c>
      <c r="G34" s="451">
        <v>74817350078.62001</v>
      </c>
      <c r="I34" s="22"/>
      <c r="J34" s="22"/>
      <c r="K34" s="22"/>
      <c r="L34" s="31"/>
    </row>
    <row r="35" spans="1:12" ht="17.25" customHeight="1">
      <c r="A35" s="170" t="s">
        <v>238</v>
      </c>
      <c r="B35" s="168">
        <v>2006</v>
      </c>
      <c r="C35" s="90">
        <v>124007291799.09999</v>
      </c>
      <c r="D35" s="90">
        <v>3823399538.6199999</v>
      </c>
      <c r="E35" s="90">
        <v>1696370713.3599999</v>
      </c>
      <c r="F35" s="85" t="s">
        <v>33</v>
      </c>
      <c r="G35" s="451">
        <v>129527062051.07997</v>
      </c>
      <c r="I35" s="22"/>
      <c r="J35" s="22"/>
      <c r="K35" s="22"/>
      <c r="L35" s="31"/>
    </row>
    <row r="36" spans="1:12" ht="17.25" customHeight="1">
      <c r="A36" s="88" t="s">
        <v>290</v>
      </c>
      <c r="B36" s="168">
        <v>2007</v>
      </c>
      <c r="C36" s="90">
        <v>176901648561.65997</v>
      </c>
      <c r="D36" s="90">
        <v>9364084854.7199993</v>
      </c>
      <c r="E36" s="90">
        <v>1587870741.0999999</v>
      </c>
      <c r="F36" s="90">
        <v>22415011.800000001</v>
      </c>
      <c r="G36" s="451">
        <v>187876019169.28003</v>
      </c>
      <c r="H36" s="68"/>
      <c r="I36" s="22"/>
      <c r="J36" s="22"/>
      <c r="K36" s="22"/>
      <c r="L36" s="31"/>
    </row>
    <row r="37" spans="1:12" ht="17.25" customHeight="1">
      <c r="A37" s="88" t="s">
        <v>291</v>
      </c>
      <c r="B37" s="195" t="s">
        <v>246</v>
      </c>
      <c r="C37" s="90">
        <v>29102056224.34</v>
      </c>
      <c r="D37" s="90">
        <v>39137482.060000002</v>
      </c>
      <c r="E37" s="90">
        <v>97341237.420000002</v>
      </c>
      <c r="F37" s="85">
        <v>2070385.62</v>
      </c>
      <c r="G37" s="451">
        <v>29240605329.439999</v>
      </c>
      <c r="H37" s="68"/>
      <c r="I37" s="22"/>
      <c r="J37" s="22"/>
      <c r="K37" s="22"/>
      <c r="L37" s="31"/>
    </row>
    <row r="38" spans="1:12" ht="17.25" customHeight="1">
      <c r="A38" s="88" t="s">
        <v>292</v>
      </c>
      <c r="B38" s="195" t="s">
        <v>246</v>
      </c>
      <c r="C38" s="85" t="s">
        <v>33</v>
      </c>
      <c r="D38" s="85" t="s">
        <v>33</v>
      </c>
      <c r="E38" s="85" t="s">
        <v>33</v>
      </c>
      <c r="F38" s="90">
        <v>132127</v>
      </c>
      <c r="G38" s="451">
        <v>132127</v>
      </c>
      <c r="H38" s="68"/>
      <c r="I38" s="22"/>
      <c r="J38" s="22"/>
      <c r="K38" s="22"/>
      <c r="L38" s="31"/>
    </row>
    <row r="39" spans="1:12" ht="17.25" customHeight="1">
      <c r="A39" s="143" t="s">
        <v>673</v>
      </c>
      <c r="B39" s="169">
        <v>2005</v>
      </c>
      <c r="C39" s="93">
        <v>2236337564</v>
      </c>
      <c r="D39" s="93">
        <v>31048114</v>
      </c>
      <c r="E39" s="93">
        <v>162284570</v>
      </c>
      <c r="F39" s="87" t="s">
        <v>33</v>
      </c>
      <c r="G39" s="452">
        <v>2429670248</v>
      </c>
      <c r="I39" s="22"/>
      <c r="J39" s="20"/>
      <c r="K39" s="20"/>
      <c r="L39" s="31"/>
    </row>
    <row r="40" spans="1:12" ht="17.25" customHeight="1">
      <c r="A40" s="172" t="s">
        <v>242</v>
      </c>
      <c r="B40" s="169">
        <v>2006</v>
      </c>
      <c r="C40" s="93">
        <v>4050774002</v>
      </c>
      <c r="D40" s="93">
        <v>224451846</v>
      </c>
      <c r="E40" s="93">
        <v>126694424</v>
      </c>
      <c r="F40" s="87" t="s">
        <v>33</v>
      </c>
      <c r="G40" s="452">
        <v>4401920272</v>
      </c>
      <c r="I40" s="22"/>
      <c r="J40" s="20"/>
      <c r="K40" s="20"/>
      <c r="L40" s="31"/>
    </row>
    <row r="41" spans="1:12" ht="17.25" customHeight="1">
      <c r="A41" s="143" t="s">
        <v>290</v>
      </c>
      <c r="B41" s="176">
        <v>2007</v>
      </c>
      <c r="C41" s="93">
        <v>6468757486</v>
      </c>
      <c r="D41" s="93">
        <v>496311742</v>
      </c>
      <c r="E41" s="93">
        <v>46583522</v>
      </c>
      <c r="F41" s="87">
        <v>784910</v>
      </c>
      <c r="G41" s="452">
        <v>7012437660</v>
      </c>
      <c r="I41" s="22"/>
      <c r="J41" s="20"/>
      <c r="K41" s="20"/>
      <c r="L41" s="31"/>
    </row>
    <row r="42" spans="1:12" ht="17.25" customHeight="1">
      <c r="A42" s="172" t="s">
        <v>293</v>
      </c>
      <c r="B42" s="188" t="s">
        <v>246</v>
      </c>
      <c r="C42" s="93">
        <v>1210018006</v>
      </c>
      <c r="D42" s="93">
        <v>2559498</v>
      </c>
      <c r="E42" s="93">
        <v>1699976</v>
      </c>
      <c r="F42" s="87">
        <v>100040</v>
      </c>
      <c r="G42" s="452">
        <v>1214377520</v>
      </c>
      <c r="H42" s="68"/>
      <c r="I42" s="22"/>
      <c r="J42" s="20"/>
      <c r="K42" s="20"/>
      <c r="L42" s="31"/>
    </row>
    <row r="43" spans="1:12" ht="17.25" customHeight="1">
      <c r="A43" s="172" t="s">
        <v>294</v>
      </c>
      <c r="B43" s="176" t="s">
        <v>246</v>
      </c>
      <c r="C43" s="87" t="s">
        <v>33</v>
      </c>
      <c r="D43" s="87" t="s">
        <v>33</v>
      </c>
      <c r="E43" s="87" t="s">
        <v>33</v>
      </c>
      <c r="F43" s="87">
        <v>2246</v>
      </c>
      <c r="G43" s="452">
        <v>2246</v>
      </c>
      <c r="I43" s="22"/>
      <c r="J43" s="20"/>
      <c r="K43" s="20"/>
      <c r="L43" s="31"/>
    </row>
    <row r="44" spans="1:12" ht="17.25" customHeight="1">
      <c r="A44" s="88" t="s">
        <v>694</v>
      </c>
      <c r="B44" s="168">
        <v>2005</v>
      </c>
      <c r="C44" s="90">
        <v>289588586.12895167</v>
      </c>
      <c r="D44" s="90">
        <v>3581437.6314516123</v>
      </c>
      <c r="E44" s="90">
        <v>8512839.4598387089</v>
      </c>
      <c r="F44" s="85" t="s">
        <v>33</v>
      </c>
      <c r="G44" s="451">
        <v>301682863.22024196</v>
      </c>
      <c r="I44" s="22"/>
      <c r="J44" s="22"/>
      <c r="K44" s="22"/>
      <c r="L44" s="31"/>
    </row>
    <row r="45" spans="1:12" ht="17.25" customHeight="1">
      <c r="A45" s="170" t="s">
        <v>695</v>
      </c>
      <c r="B45" s="168">
        <v>2006</v>
      </c>
      <c r="C45" s="90">
        <v>504094682.11016256</v>
      </c>
      <c r="D45" s="90">
        <v>15542274.547235772</v>
      </c>
      <c r="E45" s="90">
        <v>6895815.907967479</v>
      </c>
      <c r="F45" s="85" t="s">
        <v>33</v>
      </c>
      <c r="G45" s="451">
        <v>526532772.56536573</v>
      </c>
      <c r="I45" s="22"/>
      <c r="J45" s="22"/>
      <c r="K45" s="22"/>
      <c r="L45" s="31"/>
    </row>
    <row r="46" spans="1:12" ht="17.25" customHeight="1">
      <c r="A46" s="88" t="s">
        <v>290</v>
      </c>
      <c r="B46" s="168">
        <v>2007</v>
      </c>
      <c r="C46" s="90">
        <v>716201006.32251</v>
      </c>
      <c r="D46" s="90">
        <v>37911274.715465583</v>
      </c>
      <c r="E46" s="90">
        <v>6428626.4821862346</v>
      </c>
      <c r="F46" s="90">
        <v>162427.62173913044</v>
      </c>
      <c r="G46" s="451">
        <v>760703335.1419009</v>
      </c>
      <c r="H46" s="68"/>
      <c r="I46" s="22"/>
      <c r="J46" s="22"/>
      <c r="K46" s="22"/>
      <c r="L46" s="31"/>
    </row>
    <row r="47" spans="1:12" ht="17.25" customHeight="1">
      <c r="A47" s="88" t="s">
        <v>291</v>
      </c>
      <c r="B47" s="195" t="s">
        <v>246</v>
      </c>
      <c r="C47" s="90">
        <v>765843584.85105264</v>
      </c>
      <c r="D47" s="90">
        <v>1029933.7384210527</v>
      </c>
      <c r="E47" s="90">
        <v>2561611.5110526318</v>
      </c>
      <c r="F47" s="90">
        <v>54483.832105263158</v>
      </c>
      <c r="G47" s="451">
        <v>769489613.93263149</v>
      </c>
      <c r="I47" s="22"/>
      <c r="J47" s="22"/>
      <c r="K47" s="22"/>
      <c r="L47" s="31"/>
    </row>
    <row r="48" spans="1:12" ht="17.25" customHeight="1">
      <c r="A48" s="88" t="s">
        <v>292</v>
      </c>
      <c r="B48" s="195" t="s">
        <v>246</v>
      </c>
      <c r="C48" s="85" t="s">
        <v>33</v>
      </c>
      <c r="D48" s="85" t="s">
        <v>33</v>
      </c>
      <c r="E48" s="85" t="s">
        <v>33</v>
      </c>
      <c r="F48" s="90">
        <v>3477.0263157894738</v>
      </c>
      <c r="G48" s="451">
        <v>3477.0263157894738</v>
      </c>
      <c r="I48" s="22"/>
      <c r="J48" s="22"/>
      <c r="K48" s="22"/>
      <c r="L48" s="31"/>
    </row>
    <row r="49" spans="1:12" ht="3.75" customHeight="1">
      <c r="A49" s="73"/>
      <c r="B49" s="152"/>
      <c r="G49" s="13"/>
    </row>
    <row r="50" spans="1:12">
      <c r="A50" s="163" t="s">
        <v>89</v>
      </c>
      <c r="B50" s="152"/>
      <c r="F50" s="198"/>
      <c r="G50" s="474"/>
    </row>
    <row r="51" spans="1:12">
      <c r="A51" s="199" t="s">
        <v>236</v>
      </c>
      <c r="B51" s="154"/>
      <c r="G51" s="473"/>
    </row>
    <row r="52" spans="1:12">
      <c r="A52" s="233" t="s">
        <v>662</v>
      </c>
      <c r="B52" s="182"/>
      <c r="C52" s="13"/>
      <c r="D52" s="13"/>
      <c r="F52" s="13"/>
      <c r="G52" s="475"/>
    </row>
    <row r="53" spans="1:12">
      <c r="A53" s="230" t="s">
        <v>325</v>
      </c>
      <c r="B53" s="152"/>
      <c r="G53" s="34"/>
    </row>
    <row r="54" spans="1:12" ht="26.25" customHeight="1">
      <c r="A54" s="476" t="s">
        <v>700</v>
      </c>
      <c r="B54" s="477"/>
      <c r="C54" s="477"/>
      <c r="D54" s="477"/>
      <c r="E54" s="477"/>
      <c r="F54" s="477"/>
      <c r="G54" s="477"/>
    </row>
    <row r="56" spans="1:12" ht="20.25">
      <c r="A56" s="157" t="s">
        <v>288</v>
      </c>
    </row>
    <row r="57" spans="1:12" ht="3" customHeight="1"/>
    <row r="58" spans="1:12" ht="28.5" customHeight="1">
      <c r="A58" s="71"/>
      <c r="B58" s="196" t="s">
        <v>245</v>
      </c>
      <c r="C58" s="72" t="s">
        <v>4</v>
      </c>
      <c r="D58" s="74" t="s">
        <v>5</v>
      </c>
      <c r="E58" s="72" t="s">
        <v>6</v>
      </c>
      <c r="F58" s="74" t="s">
        <v>7</v>
      </c>
      <c r="G58" s="141" t="s">
        <v>90</v>
      </c>
      <c r="H58" s="455"/>
    </row>
    <row r="59" spans="1:12" ht="17.25" customHeight="1">
      <c r="A59" s="88" t="s">
        <v>226</v>
      </c>
      <c r="B59" s="168">
        <v>2005</v>
      </c>
      <c r="C59" s="90">
        <v>111</v>
      </c>
      <c r="D59" s="90">
        <v>8</v>
      </c>
      <c r="E59" s="90">
        <v>83</v>
      </c>
      <c r="F59" s="90">
        <v>48</v>
      </c>
      <c r="G59" s="451">
        <v>216</v>
      </c>
      <c r="H59" s="20"/>
      <c r="I59" s="22"/>
      <c r="J59" s="20"/>
      <c r="K59" s="20"/>
      <c r="L59" s="31"/>
    </row>
    <row r="60" spans="1:12" ht="17.25" customHeight="1">
      <c r="A60" s="170" t="s">
        <v>227</v>
      </c>
      <c r="B60" s="168">
        <v>2006</v>
      </c>
      <c r="C60" s="90">
        <v>115</v>
      </c>
      <c r="D60" s="90">
        <v>8</v>
      </c>
      <c r="E60" s="90">
        <v>96</v>
      </c>
      <c r="F60" s="90">
        <v>53</v>
      </c>
      <c r="G60" s="451">
        <v>239</v>
      </c>
      <c r="H60" s="20"/>
      <c r="I60" s="22"/>
      <c r="J60" s="20"/>
      <c r="K60" s="20"/>
      <c r="L60" s="31"/>
    </row>
    <row r="61" spans="1:12" ht="17.25" customHeight="1">
      <c r="A61" s="88" t="s">
        <v>290</v>
      </c>
      <c r="B61" s="168">
        <v>2007</v>
      </c>
      <c r="C61" s="90">
        <v>112</v>
      </c>
      <c r="D61" s="90">
        <v>12</v>
      </c>
      <c r="E61" s="90">
        <v>103</v>
      </c>
      <c r="F61" s="90">
        <v>53</v>
      </c>
      <c r="G61" s="451">
        <v>250</v>
      </c>
      <c r="H61" s="20"/>
      <c r="I61" s="22"/>
      <c r="J61" s="20"/>
      <c r="K61" s="20"/>
      <c r="L61" s="31"/>
    </row>
    <row r="62" spans="1:12" ht="17.25" customHeight="1">
      <c r="A62" s="88" t="s">
        <v>291</v>
      </c>
      <c r="B62" s="195" t="s">
        <v>246</v>
      </c>
      <c r="C62" s="90">
        <v>45</v>
      </c>
      <c r="D62" s="90">
        <v>4</v>
      </c>
      <c r="E62" s="90">
        <v>34</v>
      </c>
      <c r="F62" s="90">
        <v>30</v>
      </c>
      <c r="G62" s="451">
        <v>96</v>
      </c>
      <c r="H62" s="20"/>
      <c r="I62" s="22"/>
      <c r="J62" s="20"/>
      <c r="K62" s="20"/>
      <c r="L62" s="31"/>
    </row>
    <row r="63" spans="1:12" ht="17.25" customHeight="1">
      <c r="A63" s="88" t="s">
        <v>292</v>
      </c>
      <c r="B63" s="195" t="s">
        <v>246</v>
      </c>
      <c r="C63" s="90">
        <v>88</v>
      </c>
      <c r="D63" s="90">
        <v>9</v>
      </c>
      <c r="E63" s="90">
        <v>74</v>
      </c>
      <c r="F63" s="90">
        <v>34</v>
      </c>
      <c r="G63" s="451">
        <v>188</v>
      </c>
      <c r="H63" s="20"/>
      <c r="I63" s="22"/>
      <c r="J63" s="20"/>
      <c r="K63" s="20"/>
      <c r="L63" s="31"/>
    </row>
    <row r="64" spans="1:12" ht="17.25" customHeight="1">
      <c r="A64" s="143" t="s">
        <v>228</v>
      </c>
      <c r="B64" s="169">
        <v>2005</v>
      </c>
      <c r="C64" s="93">
        <v>2213</v>
      </c>
      <c r="D64" s="93">
        <v>137</v>
      </c>
      <c r="E64" s="93">
        <v>100</v>
      </c>
      <c r="F64" s="93">
        <v>274</v>
      </c>
      <c r="G64" s="452">
        <v>2724</v>
      </c>
      <c r="H64" s="20"/>
      <c r="I64" s="22"/>
      <c r="J64" s="20"/>
      <c r="K64" s="20"/>
      <c r="L64" s="31"/>
    </row>
    <row r="65" spans="1:12" ht="17.25" customHeight="1">
      <c r="A65" s="172" t="s">
        <v>247</v>
      </c>
      <c r="B65" s="169">
        <v>2006</v>
      </c>
      <c r="C65" s="93">
        <v>2325</v>
      </c>
      <c r="D65" s="93">
        <v>151</v>
      </c>
      <c r="E65" s="93">
        <v>120</v>
      </c>
      <c r="F65" s="93">
        <v>333</v>
      </c>
      <c r="G65" s="452">
        <v>2929</v>
      </c>
      <c r="H65" s="20"/>
      <c r="I65" s="22"/>
      <c r="J65" s="20"/>
      <c r="K65" s="20"/>
      <c r="L65" s="31"/>
    </row>
    <row r="66" spans="1:12" ht="17.25" customHeight="1">
      <c r="A66" s="143" t="s">
        <v>290</v>
      </c>
      <c r="B66" s="176">
        <v>2007</v>
      </c>
      <c r="C66" s="93">
        <v>2548</v>
      </c>
      <c r="D66" s="93">
        <v>189</v>
      </c>
      <c r="E66" s="93">
        <v>135</v>
      </c>
      <c r="F66" s="93">
        <v>265</v>
      </c>
      <c r="G66" s="452">
        <v>3137</v>
      </c>
      <c r="H66" s="20"/>
      <c r="I66" s="22"/>
      <c r="J66" s="20"/>
      <c r="K66" s="20"/>
      <c r="L66" s="31"/>
    </row>
    <row r="67" spans="1:12" ht="17.25" customHeight="1">
      <c r="A67" s="172" t="s">
        <v>293</v>
      </c>
      <c r="B67" s="188" t="s">
        <v>246</v>
      </c>
      <c r="C67" s="93">
        <v>1678</v>
      </c>
      <c r="D67" s="93">
        <v>164</v>
      </c>
      <c r="E67" s="93">
        <v>53</v>
      </c>
      <c r="F67" s="93">
        <v>165</v>
      </c>
      <c r="G67" s="452">
        <v>2060</v>
      </c>
      <c r="H67" s="20"/>
      <c r="I67" s="22"/>
      <c r="J67" s="20"/>
      <c r="K67" s="20"/>
      <c r="L67" s="31"/>
    </row>
    <row r="68" spans="1:12" ht="17.25" customHeight="1">
      <c r="A68" s="172" t="s">
        <v>294</v>
      </c>
      <c r="B68" s="176" t="s">
        <v>246</v>
      </c>
      <c r="C68" s="93">
        <v>870</v>
      </c>
      <c r="D68" s="93">
        <v>25</v>
      </c>
      <c r="E68" s="93">
        <v>82</v>
      </c>
      <c r="F68" s="93">
        <v>100</v>
      </c>
      <c r="G68" s="452">
        <v>1077</v>
      </c>
      <c r="H68" s="20"/>
      <c r="I68" s="22"/>
      <c r="J68" s="20"/>
      <c r="K68" s="20"/>
      <c r="L68" s="31"/>
    </row>
    <row r="69" spans="1:12" ht="17.25" customHeight="1">
      <c r="A69" s="88" t="s">
        <v>237</v>
      </c>
      <c r="B69" s="168">
        <v>2005</v>
      </c>
      <c r="C69" s="90">
        <v>514819357.70000005</v>
      </c>
      <c r="D69" s="90">
        <v>49366973.200000003</v>
      </c>
      <c r="E69" s="90">
        <v>39069467.620000005</v>
      </c>
      <c r="F69" s="90">
        <v>155708285.84000003</v>
      </c>
      <c r="G69" s="451">
        <v>758964084.36000001</v>
      </c>
      <c r="H69" s="20"/>
      <c r="I69" s="22"/>
      <c r="J69" s="22"/>
      <c r="K69" s="22"/>
      <c r="L69" s="31"/>
    </row>
    <row r="70" spans="1:12" ht="17.25" customHeight="1">
      <c r="A70" s="170" t="s">
        <v>238</v>
      </c>
      <c r="B70" s="168">
        <v>2006</v>
      </c>
      <c r="C70" s="90">
        <v>769653388.06000006</v>
      </c>
      <c r="D70" s="90">
        <v>34669396.200000003</v>
      </c>
      <c r="E70" s="90">
        <v>65763375.079999991</v>
      </c>
      <c r="F70" s="90">
        <v>118710952.92</v>
      </c>
      <c r="G70" s="451">
        <v>988797112.25999999</v>
      </c>
      <c r="H70" s="20"/>
      <c r="I70" s="22"/>
      <c r="J70" s="22"/>
      <c r="K70" s="22"/>
      <c r="L70" s="31"/>
    </row>
    <row r="71" spans="1:12" ht="17.25" customHeight="1">
      <c r="A71" s="88" t="s">
        <v>290</v>
      </c>
      <c r="B71" s="168">
        <v>2007</v>
      </c>
      <c r="C71" s="90">
        <v>925172352.90999997</v>
      </c>
      <c r="D71" s="90">
        <v>53601466.659999996</v>
      </c>
      <c r="E71" s="90">
        <v>61108710.43999999</v>
      </c>
      <c r="F71" s="90">
        <v>100408586.09999999</v>
      </c>
      <c r="G71" s="451">
        <v>1140291116.1100001</v>
      </c>
      <c r="H71" s="20"/>
      <c r="I71" s="22"/>
      <c r="J71" s="22"/>
      <c r="K71" s="22"/>
      <c r="L71" s="31"/>
    </row>
    <row r="72" spans="1:12" ht="17.25" customHeight="1">
      <c r="A72" s="88" t="s">
        <v>291</v>
      </c>
      <c r="B72" s="195" t="s">
        <v>246</v>
      </c>
      <c r="C72" s="90">
        <v>221574193.53</v>
      </c>
      <c r="D72" s="90">
        <v>7460791.0999999996</v>
      </c>
      <c r="E72" s="90">
        <v>7049834.8000000007</v>
      </c>
      <c r="F72" s="90">
        <v>12257333.210000001</v>
      </c>
      <c r="G72" s="451">
        <v>248342152.64000002</v>
      </c>
      <c r="H72" s="20"/>
      <c r="I72" s="22"/>
      <c r="J72" s="22"/>
      <c r="K72" s="22"/>
      <c r="L72" s="31"/>
    </row>
    <row r="73" spans="1:12" ht="17.25" customHeight="1">
      <c r="A73" s="88" t="s">
        <v>292</v>
      </c>
      <c r="B73" s="195" t="s">
        <v>246</v>
      </c>
      <c r="C73" s="90">
        <v>56066797.380000003</v>
      </c>
      <c r="D73" s="85" t="s">
        <v>33</v>
      </c>
      <c r="E73" s="90">
        <v>9341965.6400000006</v>
      </c>
      <c r="F73" s="90">
        <v>2698058.1</v>
      </c>
      <c r="G73" s="451">
        <v>68106821.120000005</v>
      </c>
      <c r="H73" s="20"/>
      <c r="I73" s="22"/>
      <c r="J73" s="22"/>
      <c r="K73" s="22"/>
      <c r="L73" s="31"/>
    </row>
    <row r="74" spans="1:12" ht="17.25" customHeight="1">
      <c r="A74" s="143" t="s">
        <v>694</v>
      </c>
      <c r="B74" s="176">
        <v>2005</v>
      </c>
      <c r="C74" s="93">
        <v>2075884.5068548389</v>
      </c>
      <c r="D74" s="93">
        <v>199060.37580645163</v>
      </c>
      <c r="E74" s="93">
        <v>157538.17588709679</v>
      </c>
      <c r="F74" s="93">
        <v>627855.99129032274</v>
      </c>
      <c r="G74" s="453">
        <v>3060339.0498387096</v>
      </c>
      <c r="H74" s="20"/>
      <c r="I74" s="22"/>
      <c r="J74" s="22"/>
      <c r="K74" s="22"/>
      <c r="L74" s="31"/>
    </row>
    <row r="75" spans="1:12" ht="17.25" customHeight="1">
      <c r="A75" s="172" t="s">
        <v>695</v>
      </c>
      <c r="B75" s="176">
        <v>2006</v>
      </c>
      <c r="C75" s="93">
        <v>3128672.3091869922</v>
      </c>
      <c r="D75" s="93">
        <v>140932.50487804879</v>
      </c>
      <c r="E75" s="93">
        <v>267330.79300813004</v>
      </c>
      <c r="F75" s="93">
        <v>482564.84926829272</v>
      </c>
      <c r="G75" s="453">
        <v>4019500.4563414636</v>
      </c>
      <c r="H75" s="20"/>
      <c r="I75" s="22"/>
      <c r="J75" s="22"/>
      <c r="K75" s="22"/>
      <c r="L75" s="31"/>
    </row>
    <row r="76" spans="1:12" ht="17.25" customHeight="1">
      <c r="A76" s="143" t="s">
        <v>290</v>
      </c>
      <c r="B76" s="176">
        <v>2007</v>
      </c>
      <c r="C76" s="93">
        <v>3745637.0563157895</v>
      </c>
      <c r="D76" s="93">
        <v>217009.98647773277</v>
      </c>
      <c r="E76" s="93">
        <v>247403.68599190281</v>
      </c>
      <c r="F76" s="93">
        <v>406512.49433198379</v>
      </c>
      <c r="G76" s="452">
        <v>4616563.2231174093</v>
      </c>
      <c r="H76" s="20"/>
      <c r="I76" s="22"/>
      <c r="J76" s="22"/>
      <c r="K76" s="22"/>
      <c r="L76" s="31"/>
    </row>
    <row r="77" spans="1:12" ht="17.25" customHeight="1">
      <c r="A77" s="172" t="s">
        <v>293</v>
      </c>
      <c r="B77" s="188" t="s">
        <v>246</v>
      </c>
      <c r="C77" s="93">
        <v>5830899.8297368418</v>
      </c>
      <c r="D77" s="93">
        <v>196336.60789473684</v>
      </c>
      <c r="E77" s="93">
        <v>185521.96842105265</v>
      </c>
      <c r="F77" s="93">
        <v>322561.40026315791</v>
      </c>
      <c r="G77" s="452">
        <v>6535319.8063157899</v>
      </c>
      <c r="H77" s="20"/>
      <c r="I77" s="22"/>
      <c r="J77" s="22"/>
      <c r="K77" s="22"/>
      <c r="L77" s="31"/>
    </row>
    <row r="78" spans="1:12" ht="17.25" customHeight="1">
      <c r="A78" s="172" t="s">
        <v>294</v>
      </c>
      <c r="B78" s="176" t="s">
        <v>246</v>
      </c>
      <c r="C78" s="93">
        <v>1475442.0363157894</v>
      </c>
      <c r="D78" s="87" t="s">
        <v>33</v>
      </c>
      <c r="E78" s="93">
        <v>245841.2010526316</v>
      </c>
      <c r="F78" s="93">
        <v>71001.528947368424</v>
      </c>
      <c r="G78" s="452">
        <v>1792284.7663157897</v>
      </c>
      <c r="H78" s="20"/>
      <c r="I78" s="22"/>
      <c r="J78" s="22"/>
      <c r="K78" s="22"/>
      <c r="L78" s="31"/>
    </row>
    <row r="79" spans="1:12" ht="3.75" customHeight="1">
      <c r="A79" s="73"/>
      <c r="B79" s="152"/>
    </row>
    <row r="80" spans="1:12">
      <c r="A80" s="163" t="s">
        <v>89</v>
      </c>
      <c r="B80" s="152"/>
    </row>
    <row r="81" spans="1:9" s="13" customFormat="1">
      <c r="A81" s="230" t="s">
        <v>325</v>
      </c>
      <c r="B81" s="178"/>
      <c r="C81" s="180"/>
      <c r="D81" s="180"/>
      <c r="E81" s="180"/>
      <c r="F81" s="180"/>
      <c r="G81" s="181"/>
      <c r="H81" s="181"/>
    </row>
    <row r="82" spans="1:9" s="13" customFormat="1">
      <c r="A82" s="476" t="s">
        <v>696</v>
      </c>
      <c r="B82" s="477"/>
      <c r="C82" s="477"/>
      <c r="D82" s="477"/>
      <c r="E82" s="477"/>
      <c r="F82" s="477"/>
      <c r="G82" s="477"/>
      <c r="H82" s="181"/>
    </row>
    <row r="83" spans="1:9" s="13" customFormat="1">
      <c r="A83" s="191"/>
      <c r="B83" s="178"/>
      <c r="C83" s="180"/>
      <c r="D83" s="180"/>
      <c r="E83" s="180"/>
      <c r="F83" s="180"/>
      <c r="G83" s="181"/>
      <c r="H83" s="181"/>
    </row>
    <row r="84" spans="1:9" s="13" customFormat="1">
      <c r="A84" s="191"/>
      <c r="B84" s="178"/>
      <c r="C84" s="180"/>
      <c r="D84" s="180"/>
      <c r="E84" s="180"/>
      <c r="G84" s="181"/>
      <c r="H84" s="181"/>
    </row>
    <row r="85" spans="1:9" s="13" customFormat="1">
      <c r="A85" s="191"/>
      <c r="B85" s="178"/>
      <c r="C85" s="180"/>
      <c r="D85" s="180"/>
      <c r="E85" s="180"/>
      <c r="G85" s="181"/>
      <c r="H85" s="181"/>
    </row>
    <row r="86" spans="1:9">
      <c r="A86" s="73"/>
    </row>
    <row r="87" spans="1:9">
      <c r="A87" s="86"/>
      <c r="B87" s="13"/>
      <c r="C87" s="13"/>
      <c r="G87" s="34"/>
    </row>
    <row r="88" spans="1:9" s="2" customFormat="1" ht="12.75" customHeight="1">
      <c r="A88" s="197"/>
      <c r="C88" s="21"/>
      <c r="D88" s="20"/>
      <c r="E88" s="20"/>
      <c r="F88" s="20"/>
      <c r="G88" s="20"/>
      <c r="H88" s="22"/>
      <c r="I88" s="20"/>
    </row>
    <row r="89" spans="1:9" s="2" customFormat="1" ht="12.75" customHeight="1">
      <c r="A89" s="183"/>
      <c r="C89" s="21"/>
      <c r="D89" s="20"/>
      <c r="E89" s="20"/>
      <c r="F89" s="20"/>
      <c r="G89" s="20"/>
      <c r="H89" s="22"/>
      <c r="I89" s="20"/>
    </row>
    <row r="90" spans="1:9" s="2" customFormat="1">
      <c r="A90" s="183"/>
      <c r="C90" s="27"/>
      <c r="D90" s="27"/>
      <c r="E90" s="27"/>
      <c r="F90" s="27"/>
      <c r="G90" s="27"/>
      <c r="H90" s="27"/>
      <c r="I90" s="27"/>
    </row>
    <row r="91" spans="1:9">
      <c r="A91" s="184"/>
      <c r="B91" s="198"/>
      <c r="C91" s="21"/>
      <c r="D91" s="20"/>
      <c r="E91" s="20"/>
      <c r="F91" s="20"/>
      <c r="G91" s="20"/>
      <c r="H91" s="20"/>
      <c r="I91" s="20"/>
    </row>
    <row r="92" spans="1:9">
      <c r="A92" s="29"/>
      <c r="B92" s="152"/>
      <c r="C92" s="21"/>
      <c r="D92" s="21"/>
      <c r="E92" s="21"/>
      <c r="F92" s="21"/>
      <c r="G92" s="21"/>
      <c r="H92" s="8"/>
      <c r="I92" s="21"/>
    </row>
    <row r="93" spans="1:9">
      <c r="A93" s="26"/>
      <c r="B93" s="154"/>
      <c r="C93" s="21"/>
      <c r="D93" s="21"/>
      <c r="E93" s="21"/>
      <c r="F93" s="21"/>
      <c r="G93" s="21"/>
      <c r="H93" s="21"/>
      <c r="I93" s="21"/>
    </row>
    <row r="94" spans="1:9">
      <c r="A94" s="26"/>
      <c r="B94" s="152"/>
      <c r="C94" s="21"/>
      <c r="D94" s="21"/>
      <c r="E94" s="21"/>
      <c r="F94" s="21"/>
      <c r="G94" s="21"/>
      <c r="H94" s="21"/>
      <c r="I94" s="21"/>
    </row>
    <row r="95" spans="1:9">
      <c r="A95" s="26"/>
      <c r="B95" s="152"/>
      <c r="C95" s="21"/>
      <c r="D95" s="21"/>
      <c r="E95" s="21"/>
      <c r="F95" s="21"/>
      <c r="G95" s="21"/>
      <c r="H95" s="21"/>
      <c r="I95" s="21"/>
    </row>
    <row r="96" spans="1:9">
      <c r="A96" s="26"/>
      <c r="C96" s="21"/>
      <c r="D96" s="21"/>
      <c r="E96" s="21"/>
      <c r="F96" s="21"/>
      <c r="G96" s="21"/>
      <c r="H96" s="21"/>
      <c r="I96" s="21"/>
    </row>
    <row r="97" spans="1:9">
      <c r="A97" s="26"/>
      <c r="C97" s="21"/>
      <c r="D97" s="21"/>
      <c r="E97" s="21"/>
      <c r="F97" s="21"/>
      <c r="G97" s="21"/>
      <c r="H97" s="21"/>
      <c r="I97" s="21"/>
    </row>
    <row r="98" spans="1:9">
      <c r="A98" s="26"/>
      <c r="C98" s="21"/>
      <c r="D98" s="21"/>
      <c r="E98" s="21"/>
      <c r="F98" s="21"/>
      <c r="G98" s="21"/>
      <c r="H98" s="21"/>
      <c r="I98" s="21"/>
    </row>
    <row r="99" spans="1:9">
      <c r="A99" s="26"/>
      <c r="C99" s="21"/>
      <c r="D99" s="21"/>
      <c r="E99" s="21"/>
      <c r="F99" s="21"/>
      <c r="G99" s="21"/>
      <c r="H99" s="21"/>
      <c r="I99" s="21"/>
    </row>
    <row r="100" spans="1:9">
      <c r="A100" s="26"/>
      <c r="C100" s="21"/>
      <c r="D100" s="21"/>
      <c r="E100" s="21"/>
      <c r="F100" s="21"/>
      <c r="G100" s="21"/>
      <c r="H100" s="21"/>
      <c r="I100" s="21"/>
    </row>
    <row r="101" spans="1:9">
      <c r="A101" s="26"/>
      <c r="C101" s="21"/>
      <c r="D101" s="21"/>
      <c r="E101" s="21"/>
      <c r="F101" s="21"/>
      <c r="G101" s="21"/>
      <c r="H101" s="21"/>
      <c r="I101" s="21"/>
    </row>
    <row r="102" spans="1:9">
      <c r="A102" s="26"/>
      <c r="C102" s="21"/>
      <c r="D102" s="21"/>
      <c r="E102" s="21"/>
      <c r="F102" s="21"/>
      <c r="G102" s="21"/>
      <c r="H102" s="21"/>
      <c r="I102" s="21"/>
    </row>
    <row r="103" spans="1:9">
      <c r="A103" s="26"/>
      <c r="C103" s="20"/>
      <c r="D103" s="20"/>
      <c r="E103" s="20"/>
      <c r="F103" s="20"/>
      <c r="G103" s="20"/>
      <c r="H103" s="21"/>
      <c r="I103" s="20"/>
    </row>
    <row r="104" spans="1:9">
      <c r="A104" s="26"/>
      <c r="C104" s="21"/>
      <c r="D104" s="21"/>
      <c r="E104" s="21"/>
      <c r="F104" s="21"/>
      <c r="G104" s="21"/>
      <c r="H104" s="21"/>
      <c r="I104" s="21"/>
    </row>
    <row r="105" spans="1:9">
      <c r="A105" s="30"/>
      <c r="C105" s="31"/>
      <c r="D105" s="31"/>
      <c r="E105" s="31"/>
      <c r="F105" s="31"/>
      <c r="G105" s="31"/>
      <c r="H105" s="31"/>
      <c r="I105" s="31"/>
    </row>
  </sheetData>
  <mergeCells count="2">
    <mergeCell ref="A54:G54"/>
    <mergeCell ref="A82:G82"/>
  </mergeCells>
  <phoneticPr fontId="4" type="noConversion"/>
  <pageMargins left="0.78740157480314965" right="0.78740157480314965" top="0.98425196850393704" bottom="0.59055118110236227" header="0.51181102362204722" footer="0.51181102362204722"/>
  <pageSetup paperSize="9" scale="55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zoomScaleNormal="100" workbookViewId="0">
      <selection activeCell="G83" sqref="G83"/>
    </sheetView>
  </sheetViews>
  <sheetFormatPr baseColWidth="10" defaultRowHeight="12.75"/>
  <cols>
    <col min="1" max="1" width="41.85546875" customWidth="1"/>
    <col min="2" max="2" width="13.5703125" customWidth="1"/>
    <col min="3" max="3" width="17.42578125" customWidth="1"/>
    <col min="4" max="4" width="18.5703125" customWidth="1"/>
    <col min="5" max="5" width="20.7109375" bestFit="1" customWidth="1"/>
    <col min="6" max="6" width="17.85546875" customWidth="1"/>
    <col min="7" max="7" width="20" customWidth="1"/>
    <col min="8" max="8" width="16.85546875" bestFit="1" customWidth="1"/>
    <col min="9" max="9" width="14.85546875" bestFit="1" customWidth="1"/>
  </cols>
  <sheetData>
    <row r="1" spans="1:12" ht="18" customHeight="1"/>
    <row r="2" spans="1:12" ht="27">
      <c r="A2" s="457" t="s">
        <v>213</v>
      </c>
      <c r="B2" s="77"/>
      <c r="C2" s="3"/>
      <c r="D2" s="3"/>
      <c r="E2" s="3"/>
    </row>
    <row r="3" spans="1:12" ht="23.25">
      <c r="A3" s="458" t="s">
        <v>88</v>
      </c>
      <c r="B3" s="78"/>
      <c r="C3" s="3"/>
      <c r="D3" s="3"/>
      <c r="E3" s="3"/>
    </row>
    <row r="4" spans="1:12" ht="12.75" customHeight="1">
      <c r="F4" s="33"/>
      <c r="G4" s="13"/>
    </row>
    <row r="5" spans="1:12" ht="12.75" customHeight="1">
      <c r="F5" s="33"/>
      <c r="G5" s="13"/>
    </row>
    <row r="6" spans="1:12" ht="12.75" customHeight="1">
      <c r="D6" s="13"/>
      <c r="F6" s="33"/>
      <c r="G6" s="13"/>
    </row>
    <row r="7" spans="1:12" ht="12.75" customHeight="1">
      <c r="F7" s="33"/>
      <c r="G7" s="13"/>
    </row>
    <row r="8" spans="1:12" ht="12.75" customHeight="1">
      <c r="C8" s="13"/>
      <c r="F8" s="33"/>
      <c r="G8" s="13"/>
    </row>
    <row r="9" spans="1:12" ht="12.75" customHeight="1">
      <c r="F9" s="33"/>
      <c r="G9" s="13"/>
    </row>
    <row r="10" spans="1:12" ht="12.75" customHeight="1">
      <c r="F10" s="33"/>
      <c r="G10" s="13"/>
    </row>
    <row r="11" spans="1:12">
      <c r="G11" s="13"/>
    </row>
    <row r="12" spans="1:12" ht="20.25">
      <c r="A12" s="157" t="s">
        <v>432</v>
      </c>
      <c r="B12" s="76"/>
    </row>
    <row r="13" spans="1:12" ht="3" customHeight="1">
      <c r="C13" s="13"/>
      <c r="G13" s="13"/>
    </row>
    <row r="14" spans="1:12" ht="29.25" customHeight="1">
      <c r="A14" s="142"/>
      <c r="B14" s="196" t="s">
        <v>245</v>
      </c>
      <c r="C14" s="80" t="s">
        <v>296</v>
      </c>
      <c r="D14" s="81" t="s">
        <v>181</v>
      </c>
      <c r="E14" s="82" t="s">
        <v>182</v>
      </c>
      <c r="F14" s="224" t="s">
        <v>297</v>
      </c>
      <c r="G14" s="141" t="s">
        <v>90</v>
      </c>
    </row>
    <row r="15" spans="1:12" ht="17.25" customHeight="1">
      <c r="A15" s="88" t="s">
        <v>226</v>
      </c>
      <c r="B15" s="168">
        <v>2005</v>
      </c>
      <c r="C15" s="90">
        <v>13</v>
      </c>
      <c r="D15" s="90">
        <v>2</v>
      </c>
      <c r="E15" s="90">
        <v>4</v>
      </c>
      <c r="F15" s="85" t="s">
        <v>33</v>
      </c>
      <c r="G15" s="451">
        <v>16</v>
      </c>
      <c r="H15" s="20"/>
      <c r="I15" s="22"/>
      <c r="J15" s="20"/>
      <c r="K15" s="20"/>
      <c r="L15" s="31"/>
    </row>
    <row r="16" spans="1:12" ht="17.25" customHeight="1">
      <c r="A16" s="170" t="s">
        <v>227</v>
      </c>
      <c r="B16" s="168">
        <v>2006</v>
      </c>
      <c r="C16" s="90">
        <v>16</v>
      </c>
      <c r="D16" s="90">
        <v>3</v>
      </c>
      <c r="E16" s="90">
        <v>4</v>
      </c>
      <c r="F16" s="85" t="s">
        <v>33</v>
      </c>
      <c r="G16" s="451">
        <v>20</v>
      </c>
      <c r="H16" s="20"/>
      <c r="I16" s="22"/>
      <c r="J16" s="20"/>
      <c r="K16" s="20"/>
      <c r="L16" s="31"/>
    </row>
    <row r="17" spans="1:12" ht="17.25" customHeight="1">
      <c r="A17" s="88" t="s">
        <v>290</v>
      </c>
      <c r="B17" s="168">
        <v>2007</v>
      </c>
      <c r="C17" s="90">
        <v>21</v>
      </c>
      <c r="D17" s="90">
        <v>4</v>
      </c>
      <c r="E17" s="90">
        <v>5</v>
      </c>
      <c r="F17" s="90">
        <v>67</v>
      </c>
      <c r="G17" s="451">
        <v>94</v>
      </c>
      <c r="H17" s="20"/>
      <c r="I17" s="22"/>
      <c r="J17" s="20"/>
      <c r="K17" s="20"/>
      <c r="L17" s="31"/>
    </row>
    <row r="18" spans="1:12" ht="17.25" customHeight="1">
      <c r="A18" s="88" t="s">
        <v>291</v>
      </c>
      <c r="B18" s="195" t="s">
        <v>246</v>
      </c>
      <c r="C18" s="90">
        <v>17</v>
      </c>
      <c r="D18" s="90">
        <v>4</v>
      </c>
      <c r="E18" s="90">
        <v>2</v>
      </c>
      <c r="F18" s="85" t="s">
        <v>33</v>
      </c>
      <c r="G18" s="451">
        <v>21</v>
      </c>
      <c r="H18" s="20"/>
      <c r="I18" s="22"/>
      <c r="J18" s="20"/>
      <c r="K18" s="20"/>
      <c r="L18" s="31"/>
    </row>
    <row r="19" spans="1:12" ht="17.25" customHeight="1">
      <c r="A19" s="88" t="s">
        <v>292</v>
      </c>
      <c r="B19" s="195" t="s">
        <v>246</v>
      </c>
      <c r="C19" s="90">
        <v>8</v>
      </c>
      <c r="D19" s="85" t="s">
        <v>33</v>
      </c>
      <c r="E19" s="90">
        <v>4</v>
      </c>
      <c r="F19" s="90">
        <v>67</v>
      </c>
      <c r="G19" s="451">
        <v>77</v>
      </c>
      <c r="H19" s="20"/>
      <c r="I19" s="22"/>
      <c r="J19" s="20"/>
      <c r="K19" s="20"/>
      <c r="L19" s="31"/>
    </row>
    <row r="20" spans="1:12" ht="17.25" customHeight="1">
      <c r="A20" s="143" t="s">
        <v>228</v>
      </c>
      <c r="B20" s="169">
        <v>2005</v>
      </c>
      <c r="C20" s="93">
        <v>716</v>
      </c>
      <c r="D20" s="93">
        <v>11</v>
      </c>
      <c r="E20" s="93">
        <v>847</v>
      </c>
      <c r="F20" s="87" t="s">
        <v>33</v>
      </c>
      <c r="G20" s="452">
        <v>1574</v>
      </c>
      <c r="H20" s="20"/>
      <c r="I20" s="22"/>
      <c r="J20" s="20"/>
      <c r="K20" s="20"/>
      <c r="L20" s="31"/>
    </row>
    <row r="21" spans="1:12" ht="17.25" customHeight="1">
      <c r="A21" s="172" t="s">
        <v>247</v>
      </c>
      <c r="B21" s="169">
        <v>2006</v>
      </c>
      <c r="C21" s="93">
        <v>1852</v>
      </c>
      <c r="D21" s="93">
        <v>12</v>
      </c>
      <c r="E21" s="93">
        <v>1511</v>
      </c>
      <c r="F21" s="87" t="s">
        <v>33</v>
      </c>
      <c r="G21" s="452">
        <v>3375</v>
      </c>
      <c r="H21" s="20"/>
      <c r="I21" s="22"/>
      <c r="J21" s="20"/>
      <c r="K21" s="20"/>
      <c r="L21" s="31"/>
    </row>
    <row r="22" spans="1:12" ht="17.25" customHeight="1">
      <c r="A22" s="172" t="s">
        <v>295</v>
      </c>
      <c r="B22" s="176">
        <v>2007</v>
      </c>
      <c r="C22" s="93">
        <v>1961</v>
      </c>
      <c r="D22" s="93">
        <v>22</v>
      </c>
      <c r="E22" s="93">
        <v>1567</v>
      </c>
      <c r="F22" s="93">
        <v>400</v>
      </c>
      <c r="G22" s="452">
        <v>3950</v>
      </c>
      <c r="H22" s="20"/>
      <c r="I22" s="22"/>
      <c r="J22" s="20"/>
      <c r="K22" s="20"/>
      <c r="L22" s="31"/>
    </row>
    <row r="23" spans="1:12" ht="17.25" customHeight="1">
      <c r="A23" s="143" t="s">
        <v>291</v>
      </c>
      <c r="B23" s="188" t="s">
        <v>246</v>
      </c>
      <c r="C23" s="93">
        <v>1941</v>
      </c>
      <c r="D23" s="93">
        <v>22</v>
      </c>
      <c r="E23" s="93">
        <v>1494</v>
      </c>
      <c r="F23" s="87" t="s">
        <v>33</v>
      </c>
      <c r="G23" s="452">
        <v>3457</v>
      </c>
      <c r="H23" s="20"/>
      <c r="I23" s="22"/>
      <c r="J23" s="20"/>
      <c r="K23" s="20"/>
      <c r="L23" s="31"/>
    </row>
    <row r="24" spans="1:12" ht="17.25" customHeight="1">
      <c r="A24" s="143" t="s">
        <v>292</v>
      </c>
      <c r="B24" s="188" t="s">
        <v>246</v>
      </c>
      <c r="C24" s="93">
        <v>20</v>
      </c>
      <c r="D24" s="87" t="s">
        <v>33</v>
      </c>
      <c r="E24" s="93">
        <v>73</v>
      </c>
      <c r="F24" s="93">
        <v>400</v>
      </c>
      <c r="G24" s="452">
        <v>493</v>
      </c>
      <c r="H24" s="20"/>
      <c r="I24" s="22"/>
      <c r="J24" s="20"/>
      <c r="K24" s="20"/>
      <c r="L24" s="31"/>
    </row>
    <row r="25" spans="1:12" ht="17.25" customHeight="1">
      <c r="A25" s="88" t="s">
        <v>237</v>
      </c>
      <c r="B25" s="168">
        <v>2005</v>
      </c>
      <c r="C25" s="90">
        <v>145787948.63</v>
      </c>
      <c r="D25" s="90">
        <v>78282713.219999999</v>
      </c>
      <c r="E25" s="90">
        <v>43677383.920000002</v>
      </c>
      <c r="F25" s="85" t="s">
        <v>33</v>
      </c>
      <c r="G25" s="451">
        <v>267748045.76999998</v>
      </c>
      <c r="H25" s="20"/>
      <c r="I25" s="22"/>
      <c r="J25" s="22"/>
      <c r="K25" s="31"/>
    </row>
    <row r="26" spans="1:12" ht="17.25" customHeight="1">
      <c r="A26" s="170" t="s">
        <v>238</v>
      </c>
      <c r="B26" s="168">
        <v>2006</v>
      </c>
      <c r="C26" s="90">
        <v>361963828.53000003</v>
      </c>
      <c r="D26" s="90">
        <v>1503144280.7599998</v>
      </c>
      <c r="E26" s="90">
        <v>55035489.479999997</v>
      </c>
      <c r="F26" s="85" t="s">
        <v>33</v>
      </c>
      <c r="G26" s="451">
        <v>1920143598.7699997</v>
      </c>
      <c r="H26" s="20"/>
      <c r="I26" s="22"/>
      <c r="J26" s="22"/>
      <c r="K26" s="31"/>
    </row>
    <row r="27" spans="1:12" ht="17.25" customHeight="1">
      <c r="A27" s="88" t="s">
        <v>290</v>
      </c>
      <c r="B27" s="168">
        <v>2007</v>
      </c>
      <c r="C27" s="90">
        <v>483512525.17000002</v>
      </c>
      <c r="D27" s="90">
        <v>993467795.80000007</v>
      </c>
      <c r="E27" s="90">
        <v>48931569.319999993</v>
      </c>
      <c r="F27" s="90">
        <v>132822655.39999999</v>
      </c>
      <c r="G27" s="451">
        <v>1658734545.6900001</v>
      </c>
      <c r="H27" s="20"/>
      <c r="I27" s="22"/>
      <c r="J27" s="22"/>
      <c r="K27" s="31"/>
    </row>
    <row r="28" spans="1:12" ht="17.25" customHeight="1">
      <c r="A28" s="88" t="s">
        <v>291</v>
      </c>
      <c r="B28" s="195" t="s">
        <v>246</v>
      </c>
      <c r="C28" s="90">
        <v>74512276.180000007</v>
      </c>
      <c r="D28" s="90">
        <v>187883300.56</v>
      </c>
      <c r="E28" s="90">
        <v>5592953.7199999997</v>
      </c>
      <c r="F28" s="85" t="s">
        <v>33</v>
      </c>
      <c r="G28" s="451">
        <v>267988530.46000001</v>
      </c>
      <c r="H28" s="20"/>
      <c r="I28" s="22"/>
      <c r="J28" s="22"/>
      <c r="K28" s="31"/>
    </row>
    <row r="29" spans="1:12" ht="17.25" customHeight="1">
      <c r="A29" s="88" t="s">
        <v>292</v>
      </c>
      <c r="B29" s="195" t="s">
        <v>246</v>
      </c>
      <c r="C29" s="90">
        <v>759476.82</v>
      </c>
      <c r="D29" s="85" t="s">
        <v>33</v>
      </c>
      <c r="E29" s="90">
        <v>22790.34</v>
      </c>
      <c r="F29" s="90">
        <v>109011262.5</v>
      </c>
      <c r="G29" s="451">
        <v>109793529.66</v>
      </c>
      <c r="H29" s="20"/>
      <c r="I29" s="22"/>
      <c r="J29" s="22"/>
      <c r="K29" s="31"/>
    </row>
    <row r="30" spans="1:12" ht="17.25" customHeight="1">
      <c r="A30" s="143" t="s">
        <v>694</v>
      </c>
      <c r="B30" s="176">
        <v>2005</v>
      </c>
      <c r="C30" s="93">
        <v>587854.63157258066</v>
      </c>
      <c r="D30" s="93">
        <v>315656.10169354838</v>
      </c>
      <c r="E30" s="93">
        <v>176118.4835483871</v>
      </c>
      <c r="F30" s="87" t="s">
        <v>33</v>
      </c>
      <c r="G30" s="453">
        <v>1079629.2168145161</v>
      </c>
      <c r="H30" s="20"/>
      <c r="I30" s="22"/>
      <c r="J30" s="22"/>
      <c r="K30" s="22"/>
      <c r="L30" s="31"/>
    </row>
    <row r="31" spans="1:12" ht="17.25" customHeight="1">
      <c r="A31" s="172" t="s">
        <v>695</v>
      </c>
      <c r="B31" s="176">
        <v>2006</v>
      </c>
      <c r="C31" s="93">
        <v>1471397.6769512196</v>
      </c>
      <c r="D31" s="93">
        <v>6110342.604715446</v>
      </c>
      <c r="E31" s="93">
        <v>223721.50195121948</v>
      </c>
      <c r="F31" s="87" t="s">
        <v>33</v>
      </c>
      <c r="G31" s="453">
        <v>7805461.7836178849</v>
      </c>
      <c r="H31" s="20"/>
      <c r="I31" s="22"/>
      <c r="J31" s="22"/>
      <c r="K31" s="22"/>
      <c r="L31" s="31"/>
    </row>
    <row r="32" spans="1:12" ht="17.25" customHeight="1">
      <c r="A32" s="172" t="s">
        <v>295</v>
      </c>
      <c r="B32" s="176">
        <v>2007</v>
      </c>
      <c r="C32" s="93">
        <f>C27/247</f>
        <v>1957540.5877327935</v>
      </c>
      <c r="D32" s="93">
        <f>D27/247</f>
        <v>4022136.8251012149</v>
      </c>
      <c r="E32" s="93">
        <f>E27/247</f>
        <v>198103.51951417001</v>
      </c>
      <c r="F32" s="93">
        <f>F27/247</f>
        <v>537743.54412955465</v>
      </c>
      <c r="G32" s="452">
        <f>G27/247</f>
        <v>6715524.4764777329</v>
      </c>
      <c r="H32" s="20"/>
      <c r="I32" s="22"/>
      <c r="J32" s="22"/>
      <c r="K32" s="22"/>
      <c r="L32" s="31"/>
    </row>
    <row r="33" spans="1:12" ht="17.25" customHeight="1">
      <c r="A33" s="143" t="s">
        <v>291</v>
      </c>
      <c r="B33" s="188" t="s">
        <v>246</v>
      </c>
      <c r="C33" s="93">
        <f>C28/38</f>
        <v>1960849.3731578949</v>
      </c>
      <c r="D33" s="93">
        <f>D28/38</f>
        <v>4944297.3831578949</v>
      </c>
      <c r="E33" s="93">
        <f>E28/38</f>
        <v>147182.99263157893</v>
      </c>
      <c r="F33" s="87" t="s">
        <v>33</v>
      </c>
      <c r="G33" s="452">
        <f>G28/38</f>
        <v>7052329.7489473689</v>
      </c>
      <c r="H33" s="20"/>
      <c r="I33" s="22"/>
      <c r="J33" s="22"/>
      <c r="K33" s="31"/>
    </row>
    <row r="34" spans="1:12" ht="17.25" customHeight="1">
      <c r="A34" s="143" t="s">
        <v>292</v>
      </c>
      <c r="B34" s="188" t="s">
        <v>246</v>
      </c>
      <c r="C34" s="93">
        <f>C29/38</f>
        <v>19986.232105263156</v>
      </c>
      <c r="D34" s="87" t="s">
        <v>33</v>
      </c>
      <c r="E34" s="93">
        <f>E29/38</f>
        <v>599.74578947368423</v>
      </c>
      <c r="F34" s="93">
        <f>F29/38</f>
        <v>2868717.4342105263</v>
      </c>
      <c r="G34" s="452">
        <f>G29/38</f>
        <v>2889303.4121052632</v>
      </c>
      <c r="H34" s="20"/>
      <c r="I34" s="22"/>
      <c r="J34" s="22"/>
      <c r="K34" s="31"/>
    </row>
    <row r="35" spans="1:12" ht="3.75" customHeight="1">
      <c r="F35" s="33"/>
      <c r="G35" s="13"/>
      <c r="H35" s="20"/>
    </row>
    <row r="36" spans="1:12" ht="12.75" customHeight="1">
      <c r="A36" s="163" t="s">
        <v>89</v>
      </c>
      <c r="F36" s="33"/>
      <c r="G36" s="13"/>
    </row>
    <row r="37" spans="1:12" ht="27.75" customHeight="1">
      <c r="A37" s="478" t="s">
        <v>326</v>
      </c>
      <c r="B37" s="479"/>
      <c r="C37" s="479"/>
      <c r="D37" s="479"/>
      <c r="E37" s="479"/>
      <c r="F37" s="479"/>
      <c r="G37" s="479"/>
    </row>
    <row r="38" spans="1:12" ht="12.75" customHeight="1">
      <c r="A38" s="232" t="s">
        <v>674</v>
      </c>
      <c r="F38" s="33"/>
      <c r="G38" s="13"/>
    </row>
    <row r="39" spans="1:12" ht="12.75" customHeight="1">
      <c r="A39" s="230" t="s">
        <v>325</v>
      </c>
      <c r="F39" s="33"/>
      <c r="G39" s="13"/>
    </row>
    <row r="40" spans="1:12" ht="12.75" customHeight="1">
      <c r="A40" s="476" t="s">
        <v>696</v>
      </c>
      <c r="B40" s="477"/>
      <c r="C40" s="477"/>
      <c r="D40" s="477"/>
      <c r="E40" s="477"/>
      <c r="F40" s="477"/>
      <c r="G40" s="477"/>
    </row>
    <row r="41" spans="1:12" ht="12.75" customHeight="1">
      <c r="F41" s="33"/>
      <c r="G41" s="13"/>
    </row>
    <row r="42" spans="1:12">
      <c r="G42" s="13"/>
    </row>
    <row r="43" spans="1:12" ht="20.25">
      <c r="A43" s="157" t="s">
        <v>431</v>
      </c>
      <c r="B43" s="76"/>
    </row>
    <row r="44" spans="1:12" ht="3" customHeight="1">
      <c r="G44" s="13"/>
    </row>
    <row r="45" spans="1:12" ht="29.25" customHeight="1">
      <c r="A45" s="142"/>
      <c r="B45" s="196" t="s">
        <v>245</v>
      </c>
      <c r="C45" s="81" t="s">
        <v>668</v>
      </c>
      <c r="D45" s="81" t="s">
        <v>669</v>
      </c>
      <c r="E45" s="82" t="s">
        <v>670</v>
      </c>
      <c r="F45" s="83" t="s">
        <v>470</v>
      </c>
      <c r="G45" s="141" t="s">
        <v>90</v>
      </c>
    </row>
    <row r="46" spans="1:12" ht="17.25" customHeight="1">
      <c r="A46" s="88" t="s">
        <v>226</v>
      </c>
      <c r="B46" s="168">
        <v>2005</v>
      </c>
      <c r="C46" s="90">
        <v>92</v>
      </c>
      <c r="D46" s="90">
        <v>216</v>
      </c>
      <c r="E46" s="90">
        <v>16</v>
      </c>
      <c r="F46" s="90">
        <v>36</v>
      </c>
      <c r="G46" s="451">
        <v>319</v>
      </c>
      <c r="H46" s="20"/>
      <c r="I46" s="22"/>
      <c r="J46" s="20"/>
      <c r="K46" s="20"/>
      <c r="L46" s="31"/>
    </row>
    <row r="47" spans="1:12" ht="17.25" customHeight="1">
      <c r="A47" s="170" t="s">
        <v>227</v>
      </c>
      <c r="B47" s="168">
        <v>2006</v>
      </c>
      <c r="C47" s="90">
        <v>92</v>
      </c>
      <c r="D47" s="90">
        <v>239</v>
      </c>
      <c r="E47" s="90">
        <v>20</v>
      </c>
      <c r="F47" s="90">
        <v>37</v>
      </c>
      <c r="G47" s="451">
        <v>341</v>
      </c>
      <c r="H47" s="20"/>
      <c r="I47" s="22"/>
      <c r="J47" s="20"/>
      <c r="K47" s="20"/>
      <c r="L47" s="31"/>
    </row>
    <row r="48" spans="1:12" ht="17.25" customHeight="1">
      <c r="A48" s="88" t="s">
        <v>290</v>
      </c>
      <c r="B48" s="168">
        <v>2007</v>
      </c>
      <c r="C48" s="90">
        <v>99</v>
      </c>
      <c r="D48" s="90">
        <v>250</v>
      </c>
      <c r="E48" s="90">
        <v>94</v>
      </c>
      <c r="F48" s="90">
        <v>36</v>
      </c>
      <c r="G48" s="451">
        <v>428</v>
      </c>
      <c r="H48" s="20"/>
      <c r="I48" s="22"/>
      <c r="J48" s="20"/>
      <c r="K48" s="20"/>
      <c r="L48" s="31"/>
    </row>
    <row r="49" spans="1:12" ht="17.25" customHeight="1">
      <c r="A49" s="88" t="s">
        <v>291</v>
      </c>
      <c r="B49" s="195" t="s">
        <v>246</v>
      </c>
      <c r="C49" s="90">
        <v>98</v>
      </c>
      <c r="D49" s="90">
        <v>96</v>
      </c>
      <c r="E49" s="90">
        <v>21</v>
      </c>
      <c r="F49" s="90">
        <v>4</v>
      </c>
      <c r="G49" s="451">
        <v>181</v>
      </c>
      <c r="H49" s="20"/>
      <c r="I49" s="22"/>
      <c r="J49" s="20"/>
      <c r="K49" s="20"/>
      <c r="L49" s="31"/>
    </row>
    <row r="50" spans="1:12" ht="17.25" customHeight="1">
      <c r="A50" s="88" t="s">
        <v>292</v>
      </c>
      <c r="B50" s="195" t="s">
        <v>246</v>
      </c>
      <c r="C50" s="90">
        <v>1</v>
      </c>
      <c r="D50" s="90">
        <v>188</v>
      </c>
      <c r="E50" s="90">
        <v>77</v>
      </c>
      <c r="F50" s="90">
        <v>32</v>
      </c>
      <c r="G50" s="451">
        <v>291</v>
      </c>
      <c r="H50" s="20"/>
      <c r="I50" s="22"/>
      <c r="J50" s="20"/>
      <c r="K50" s="20"/>
      <c r="L50" s="31"/>
    </row>
    <row r="51" spans="1:12" ht="17.25" customHeight="1">
      <c r="A51" s="143" t="s">
        <v>228</v>
      </c>
      <c r="B51" s="169">
        <v>2005</v>
      </c>
      <c r="C51" s="93">
        <v>99</v>
      </c>
      <c r="D51" s="93">
        <v>2724</v>
      </c>
      <c r="E51" s="93">
        <v>1574</v>
      </c>
      <c r="F51" s="93">
        <v>44</v>
      </c>
      <c r="G51" s="452">
        <v>4441</v>
      </c>
      <c r="H51" s="20"/>
      <c r="I51" s="22"/>
      <c r="J51" s="20"/>
      <c r="K51" s="20"/>
      <c r="L51" s="31"/>
    </row>
    <row r="52" spans="1:12" ht="17.25" customHeight="1">
      <c r="A52" s="172" t="s">
        <v>247</v>
      </c>
      <c r="B52" s="169">
        <v>2006</v>
      </c>
      <c r="C52" s="93">
        <v>99</v>
      </c>
      <c r="D52" s="93">
        <v>2929</v>
      </c>
      <c r="E52" s="93">
        <v>3375</v>
      </c>
      <c r="F52" s="93">
        <v>45</v>
      </c>
      <c r="G52" s="452">
        <v>6448</v>
      </c>
      <c r="H52" s="20"/>
      <c r="I52" s="22"/>
      <c r="J52" s="20"/>
      <c r="K52" s="20"/>
      <c r="L52" s="31"/>
    </row>
    <row r="53" spans="1:12" ht="17.25" customHeight="1">
      <c r="A53" s="172" t="s">
        <v>295</v>
      </c>
      <c r="B53" s="169">
        <v>2007</v>
      </c>
      <c r="C53" s="93">
        <v>106</v>
      </c>
      <c r="D53" s="93">
        <v>3137</v>
      </c>
      <c r="E53" s="93">
        <v>3950</v>
      </c>
      <c r="F53" s="93">
        <v>42</v>
      </c>
      <c r="G53" s="452">
        <v>7235</v>
      </c>
      <c r="H53" s="20"/>
      <c r="I53" s="22"/>
      <c r="J53" s="20"/>
      <c r="K53" s="20"/>
      <c r="L53" s="31"/>
    </row>
    <row r="54" spans="1:12" ht="17.25" customHeight="1">
      <c r="A54" s="143" t="s">
        <v>291</v>
      </c>
      <c r="B54" s="188" t="s">
        <v>246</v>
      </c>
      <c r="C54" s="93">
        <v>105</v>
      </c>
      <c r="D54" s="93">
        <v>2060</v>
      </c>
      <c r="E54" s="93">
        <v>3457</v>
      </c>
      <c r="F54" s="93">
        <v>10</v>
      </c>
      <c r="G54" s="452">
        <v>5632</v>
      </c>
      <c r="H54" s="20"/>
      <c r="I54" s="22"/>
      <c r="J54" s="20"/>
      <c r="K54" s="20"/>
      <c r="L54" s="31"/>
    </row>
    <row r="55" spans="1:12" ht="17.25" customHeight="1">
      <c r="A55" s="143" t="s">
        <v>292</v>
      </c>
      <c r="B55" s="188" t="s">
        <v>246</v>
      </c>
      <c r="C55" s="93">
        <v>1</v>
      </c>
      <c r="D55" s="93">
        <v>1077</v>
      </c>
      <c r="E55" s="93">
        <v>493</v>
      </c>
      <c r="F55" s="93">
        <v>32</v>
      </c>
      <c r="G55" s="452">
        <v>1603</v>
      </c>
      <c r="H55" s="20"/>
      <c r="I55" s="22"/>
      <c r="J55" s="20"/>
      <c r="K55" s="20"/>
      <c r="L55" s="31"/>
    </row>
    <row r="56" spans="1:12" ht="17.25" customHeight="1">
      <c r="A56" s="88" t="s">
        <v>661</v>
      </c>
      <c r="B56" s="168">
        <v>2005</v>
      </c>
      <c r="C56" s="90">
        <v>105052523777.88989</v>
      </c>
      <c r="D56" s="85" t="s">
        <v>33</v>
      </c>
      <c r="E56" s="85" t="s">
        <v>33</v>
      </c>
      <c r="F56" s="90">
        <v>2032006493.3</v>
      </c>
      <c r="G56" s="460">
        <v>107084530271.1899</v>
      </c>
      <c r="H56" s="20"/>
      <c r="I56" s="22"/>
      <c r="J56" s="22"/>
      <c r="K56" s="22"/>
      <c r="L56" s="31"/>
    </row>
    <row r="57" spans="1:12" ht="17.25" customHeight="1">
      <c r="A57" s="456" t="s">
        <v>244</v>
      </c>
      <c r="B57" s="168">
        <v>2006</v>
      </c>
      <c r="C57" s="90">
        <v>144719400916.78</v>
      </c>
      <c r="D57" s="85" t="s">
        <v>33</v>
      </c>
      <c r="E57" s="85" t="s">
        <v>33</v>
      </c>
      <c r="F57" s="90">
        <v>1478042622.3</v>
      </c>
      <c r="G57" s="451">
        <v>146197443539.07999</v>
      </c>
      <c r="H57" s="20"/>
      <c r="I57" s="22"/>
      <c r="J57" s="22"/>
      <c r="K57" s="22"/>
      <c r="L57" s="31"/>
    </row>
    <row r="58" spans="1:12" ht="17.25" customHeight="1">
      <c r="A58" s="88" t="s">
        <v>290</v>
      </c>
      <c r="B58" s="168">
        <v>2007</v>
      </c>
      <c r="C58" s="90">
        <v>156548911499.94</v>
      </c>
      <c r="D58" s="85" t="s">
        <v>8</v>
      </c>
      <c r="E58" s="85" t="s">
        <v>8</v>
      </c>
      <c r="F58" s="90">
        <v>1331576621.4200001</v>
      </c>
      <c r="G58" s="451">
        <v>157880488121.36002</v>
      </c>
      <c r="H58" s="20"/>
      <c r="I58" s="22"/>
      <c r="J58" s="22"/>
      <c r="K58" s="22"/>
      <c r="L58" s="31"/>
    </row>
    <row r="59" spans="1:12" ht="17.25" customHeight="1">
      <c r="A59" s="88" t="s">
        <v>291</v>
      </c>
      <c r="B59" s="195" t="s">
        <v>246</v>
      </c>
      <c r="C59" s="90">
        <v>156518411499.94</v>
      </c>
      <c r="D59" s="85" t="s">
        <v>8</v>
      </c>
      <c r="E59" s="85" t="s">
        <v>8</v>
      </c>
      <c r="F59" s="90">
        <v>626334602</v>
      </c>
      <c r="G59" s="451">
        <v>157144746101.94</v>
      </c>
      <c r="H59" s="20"/>
      <c r="I59" s="22"/>
      <c r="J59" s="22"/>
      <c r="K59" s="22"/>
      <c r="L59" s="31"/>
    </row>
    <row r="60" spans="1:12" ht="17.25" customHeight="1">
      <c r="A60" s="88" t="s">
        <v>292</v>
      </c>
      <c r="B60" s="195" t="s">
        <v>246</v>
      </c>
      <c r="C60" s="90">
        <v>30500000</v>
      </c>
      <c r="D60" s="85" t="s">
        <v>8</v>
      </c>
      <c r="E60" s="85" t="s">
        <v>8</v>
      </c>
      <c r="F60" s="90">
        <v>705242019.41999996</v>
      </c>
      <c r="G60" s="460">
        <v>735742019.41999996</v>
      </c>
      <c r="H60" s="20"/>
      <c r="I60" s="22"/>
      <c r="J60" s="22"/>
      <c r="K60" s="22"/>
      <c r="L60" s="31"/>
    </row>
    <row r="61" spans="1:12" ht="17.25" customHeight="1">
      <c r="A61" s="143" t="s">
        <v>660</v>
      </c>
      <c r="B61" s="169">
        <v>2005</v>
      </c>
      <c r="C61" s="93">
        <v>260672233595.78992</v>
      </c>
      <c r="D61" s="87" t="s">
        <v>33</v>
      </c>
      <c r="E61" s="87" t="s">
        <v>33</v>
      </c>
      <c r="F61" s="93">
        <v>236033448.13</v>
      </c>
      <c r="G61" s="453">
        <v>260908267043.91992</v>
      </c>
      <c r="H61" s="20"/>
      <c r="I61" s="22"/>
      <c r="J61" s="22"/>
      <c r="K61" s="22"/>
      <c r="L61" s="31"/>
    </row>
    <row r="62" spans="1:12" ht="17.25" customHeight="1">
      <c r="A62" s="454" t="s">
        <v>243</v>
      </c>
      <c r="B62" s="169">
        <v>2006</v>
      </c>
      <c r="C62" s="93">
        <v>239301348186.64902</v>
      </c>
      <c r="D62" s="87" t="s">
        <v>33</v>
      </c>
      <c r="E62" s="87" t="s">
        <v>33</v>
      </c>
      <c r="F62" s="93">
        <v>296578425</v>
      </c>
      <c r="G62" s="453">
        <v>239597926611.64902</v>
      </c>
      <c r="H62" s="20"/>
      <c r="I62" s="22"/>
      <c r="J62" s="22"/>
      <c r="K62" s="22"/>
      <c r="L62" s="31"/>
    </row>
    <row r="63" spans="1:12" ht="17.25" customHeight="1">
      <c r="A63" s="172" t="s">
        <v>295</v>
      </c>
      <c r="B63" s="169">
        <v>2007</v>
      </c>
      <c r="C63" s="93">
        <v>60759502953.110001</v>
      </c>
      <c r="D63" s="87" t="s">
        <v>8</v>
      </c>
      <c r="E63" s="87" t="s">
        <v>8</v>
      </c>
      <c r="F63" s="93">
        <v>1008872399.87</v>
      </c>
      <c r="G63" s="453">
        <v>61768375352.980003</v>
      </c>
      <c r="H63" s="20"/>
      <c r="I63" s="22"/>
      <c r="J63" s="22"/>
      <c r="K63" s="22"/>
      <c r="L63" s="31"/>
    </row>
    <row r="64" spans="1:12" ht="17.25" customHeight="1">
      <c r="A64" s="143" t="s">
        <v>291</v>
      </c>
      <c r="B64" s="188" t="s">
        <v>246</v>
      </c>
      <c r="C64" s="93">
        <v>60759502953.110001</v>
      </c>
      <c r="D64" s="87" t="s">
        <v>8</v>
      </c>
      <c r="E64" s="87" t="s">
        <v>8</v>
      </c>
      <c r="F64" s="93">
        <v>0</v>
      </c>
      <c r="G64" s="453">
        <v>60759502953.110001</v>
      </c>
      <c r="H64" s="20"/>
      <c r="I64" s="22"/>
      <c r="J64" s="22"/>
      <c r="K64" s="22"/>
      <c r="L64" s="31"/>
    </row>
    <row r="65" spans="1:12" ht="17.25" customHeight="1">
      <c r="A65" s="143" t="s">
        <v>292</v>
      </c>
      <c r="B65" s="188" t="s">
        <v>246</v>
      </c>
      <c r="C65" s="87" t="s">
        <v>33</v>
      </c>
      <c r="D65" s="87" t="s">
        <v>8</v>
      </c>
      <c r="E65" s="87" t="s">
        <v>8</v>
      </c>
      <c r="F65" s="93">
        <v>1008872399.87</v>
      </c>
      <c r="G65" s="453">
        <v>1008872399.87</v>
      </c>
      <c r="H65" s="20"/>
      <c r="I65" s="22"/>
      <c r="J65" s="22"/>
      <c r="K65" s="22"/>
      <c r="L65" s="31"/>
    </row>
    <row r="66" spans="1:12" ht="17.25" customHeight="1">
      <c r="A66" s="88" t="s">
        <v>237</v>
      </c>
      <c r="B66" s="168">
        <v>2005</v>
      </c>
      <c r="C66" s="90">
        <v>74817350078.62001</v>
      </c>
      <c r="D66" s="90">
        <v>758964084.36000001</v>
      </c>
      <c r="E66" s="90">
        <v>267748045.76999998</v>
      </c>
      <c r="F66" s="90">
        <v>190283795.10000002</v>
      </c>
      <c r="G66" s="451">
        <v>76034346003.849991</v>
      </c>
      <c r="H66" s="22"/>
      <c r="I66" s="22"/>
      <c r="J66" s="22"/>
      <c r="K66" s="31"/>
    </row>
    <row r="67" spans="1:12" ht="17.25" customHeight="1">
      <c r="A67" s="170" t="s">
        <v>238</v>
      </c>
      <c r="B67" s="168">
        <v>2006</v>
      </c>
      <c r="C67" s="90">
        <v>129527062051.07997</v>
      </c>
      <c r="D67" s="90">
        <v>988797112.25999999</v>
      </c>
      <c r="E67" s="90">
        <v>1920143598.7699997</v>
      </c>
      <c r="F67" s="90">
        <v>255383684.88</v>
      </c>
      <c r="G67" s="451">
        <v>132691386446.99002</v>
      </c>
      <c r="H67" s="22"/>
      <c r="I67" s="22"/>
      <c r="J67" s="22"/>
      <c r="K67" s="31"/>
    </row>
    <row r="68" spans="1:12" ht="17.25" customHeight="1">
      <c r="A68" s="88" t="s">
        <v>290</v>
      </c>
      <c r="B68" s="168">
        <v>2007</v>
      </c>
      <c r="C68" s="90">
        <v>187876019169.28003</v>
      </c>
      <c r="D68" s="90">
        <v>1140291116.1100001</v>
      </c>
      <c r="E68" s="90">
        <v>1658734545.6900001</v>
      </c>
      <c r="F68" s="90">
        <v>1097225543.3</v>
      </c>
      <c r="G68" s="451">
        <v>191772270374.38004</v>
      </c>
      <c r="H68" s="22"/>
      <c r="I68" s="22"/>
      <c r="J68" s="22"/>
      <c r="K68" s="31"/>
    </row>
    <row r="69" spans="1:12" ht="17.25" customHeight="1">
      <c r="A69" s="88" t="s">
        <v>291</v>
      </c>
      <c r="B69" s="195" t="s">
        <v>246</v>
      </c>
      <c r="C69" s="90">
        <v>29240605329.440002</v>
      </c>
      <c r="D69" s="90">
        <v>248342152.64000002</v>
      </c>
      <c r="E69" s="90">
        <v>267988530.46000001</v>
      </c>
      <c r="F69" s="90">
        <v>32826870.440000001</v>
      </c>
      <c r="G69" s="451">
        <v>29789762882.980003</v>
      </c>
      <c r="H69" s="22"/>
      <c r="I69" s="22"/>
      <c r="J69" s="22"/>
      <c r="K69" s="31"/>
    </row>
    <row r="70" spans="1:12" ht="17.25" customHeight="1">
      <c r="A70" s="88" t="s">
        <v>292</v>
      </c>
      <c r="B70" s="195" t="s">
        <v>246</v>
      </c>
      <c r="C70" s="90">
        <v>132127</v>
      </c>
      <c r="D70" s="90">
        <v>68106821.120000005</v>
      </c>
      <c r="E70" s="90">
        <v>109793529.66</v>
      </c>
      <c r="F70" s="90">
        <v>105637043.38</v>
      </c>
      <c r="G70" s="451">
        <v>283669521.15999997</v>
      </c>
      <c r="H70" s="22"/>
      <c r="I70" s="22"/>
      <c r="J70" s="22"/>
      <c r="K70" s="31"/>
    </row>
    <row r="71" spans="1:12" ht="17.25" customHeight="1">
      <c r="A71" s="143" t="s">
        <v>698</v>
      </c>
      <c r="B71" s="169">
        <v>2005</v>
      </c>
      <c r="C71" s="93">
        <v>2429670248</v>
      </c>
      <c r="D71" s="87" t="s">
        <v>33</v>
      </c>
      <c r="E71" s="87" t="s">
        <v>33</v>
      </c>
      <c r="F71" s="87" t="s">
        <v>33</v>
      </c>
      <c r="G71" s="452">
        <v>2429670248</v>
      </c>
      <c r="H71" s="20"/>
      <c r="I71" s="22"/>
      <c r="J71" s="20"/>
      <c r="K71" s="20"/>
      <c r="L71" s="31"/>
    </row>
    <row r="72" spans="1:12" ht="17.25" customHeight="1">
      <c r="A72" s="172" t="s">
        <v>699</v>
      </c>
      <c r="B72" s="169">
        <v>2006</v>
      </c>
      <c r="C72" s="93">
        <v>4401920272</v>
      </c>
      <c r="D72" s="87" t="s">
        <v>33</v>
      </c>
      <c r="E72" s="87" t="s">
        <v>33</v>
      </c>
      <c r="F72" s="87" t="s">
        <v>33</v>
      </c>
      <c r="G72" s="452">
        <v>4401920272</v>
      </c>
      <c r="H72" s="20"/>
      <c r="I72" s="22"/>
      <c r="J72" s="20"/>
      <c r="K72" s="20"/>
      <c r="L72" s="31"/>
    </row>
    <row r="73" spans="1:12" ht="17.25" customHeight="1">
      <c r="A73" s="172" t="s">
        <v>295</v>
      </c>
      <c r="B73" s="169">
        <v>2007</v>
      </c>
      <c r="C73" s="93">
        <v>7012437660</v>
      </c>
      <c r="D73" s="87" t="s">
        <v>33</v>
      </c>
      <c r="E73" s="87" t="s">
        <v>33</v>
      </c>
      <c r="F73" s="87" t="s">
        <v>33</v>
      </c>
      <c r="G73" s="452">
        <v>7012437660</v>
      </c>
      <c r="H73" s="20"/>
      <c r="I73" s="22"/>
      <c r="J73" s="20"/>
      <c r="K73" s="20"/>
      <c r="L73" s="31"/>
    </row>
    <row r="74" spans="1:12" ht="17.25" customHeight="1">
      <c r="A74" s="143" t="s">
        <v>291</v>
      </c>
      <c r="B74" s="188" t="s">
        <v>246</v>
      </c>
      <c r="C74" s="93">
        <v>1214377520</v>
      </c>
      <c r="D74" s="87" t="s">
        <v>33</v>
      </c>
      <c r="E74" s="87" t="s">
        <v>33</v>
      </c>
      <c r="F74" s="87" t="s">
        <v>33</v>
      </c>
      <c r="G74" s="452">
        <v>1214377520</v>
      </c>
      <c r="H74" s="22"/>
      <c r="I74" s="22"/>
      <c r="J74" s="22"/>
      <c r="K74" s="31"/>
    </row>
    <row r="75" spans="1:12" ht="17.25" customHeight="1">
      <c r="A75" s="143" t="s">
        <v>292</v>
      </c>
      <c r="B75" s="188" t="s">
        <v>246</v>
      </c>
      <c r="C75" s="93">
        <v>2246</v>
      </c>
      <c r="D75" s="87" t="s">
        <v>33</v>
      </c>
      <c r="E75" s="87" t="s">
        <v>33</v>
      </c>
      <c r="F75" s="87" t="s">
        <v>33</v>
      </c>
      <c r="G75" s="452">
        <v>2246</v>
      </c>
      <c r="H75" s="22"/>
      <c r="I75" s="22"/>
      <c r="J75" s="22"/>
      <c r="K75" s="31"/>
    </row>
    <row r="76" spans="1:12" ht="17.25" customHeight="1">
      <c r="A76" s="88" t="s">
        <v>694</v>
      </c>
      <c r="B76" s="168">
        <v>2005</v>
      </c>
      <c r="C76" s="90">
        <v>301682863.22024196</v>
      </c>
      <c r="D76" s="90">
        <v>3060339.0498387096</v>
      </c>
      <c r="E76" s="90">
        <v>1079629.2168145161</v>
      </c>
      <c r="F76" s="90">
        <v>767273.36733870977</v>
      </c>
      <c r="G76" s="460">
        <v>306590104.85423386</v>
      </c>
      <c r="H76" s="20"/>
      <c r="I76" s="22"/>
      <c r="J76" s="22"/>
      <c r="K76" s="22"/>
      <c r="L76" s="31"/>
    </row>
    <row r="77" spans="1:12" ht="17.25" customHeight="1">
      <c r="A77" s="170" t="s">
        <v>695</v>
      </c>
      <c r="B77" s="168">
        <v>2006</v>
      </c>
      <c r="C77" s="90">
        <v>526532772.56536573</v>
      </c>
      <c r="D77" s="90">
        <v>4019500.4563414636</v>
      </c>
      <c r="E77" s="90">
        <v>7805461.7836178849</v>
      </c>
      <c r="F77" s="90">
        <v>1038145.0604878048</v>
      </c>
      <c r="G77" s="460">
        <v>539395879.86581314</v>
      </c>
      <c r="H77" s="20"/>
      <c r="I77" s="22"/>
      <c r="J77" s="20"/>
      <c r="K77" s="22"/>
      <c r="L77" s="31"/>
    </row>
    <row r="78" spans="1:12" ht="17.25" customHeight="1">
      <c r="A78" s="88" t="s">
        <v>290</v>
      </c>
      <c r="B78" s="168">
        <v>2007</v>
      </c>
      <c r="C78" s="90">
        <v>760703335.14190102</v>
      </c>
      <c r="D78" s="90">
        <v>4616563.2231174093</v>
      </c>
      <c r="E78" s="90">
        <v>6715524.4764777329</v>
      </c>
      <c r="F78" s="90">
        <v>4442208.6773279347</v>
      </c>
      <c r="G78" s="451">
        <v>776477631.5188241</v>
      </c>
      <c r="H78" s="20"/>
      <c r="I78" s="22"/>
      <c r="J78" s="66"/>
      <c r="K78" s="22"/>
      <c r="L78" s="31"/>
    </row>
    <row r="79" spans="1:12" ht="17.25" customHeight="1">
      <c r="A79" s="88" t="s">
        <v>291</v>
      </c>
      <c r="B79" s="168" t="s">
        <v>246</v>
      </c>
      <c r="C79" s="90">
        <v>769489613.93263161</v>
      </c>
      <c r="D79" s="90">
        <v>6535319.8063157899</v>
      </c>
      <c r="E79" s="90">
        <v>7052329.7489473689</v>
      </c>
      <c r="F79" s="90">
        <v>863865.01157894742</v>
      </c>
      <c r="G79" s="451">
        <v>783941128.49947381</v>
      </c>
      <c r="H79" s="20"/>
      <c r="I79" s="22"/>
      <c r="J79" s="66"/>
      <c r="K79" s="22"/>
      <c r="L79" s="31"/>
    </row>
    <row r="80" spans="1:12" ht="17.25" customHeight="1">
      <c r="A80" s="88" t="s">
        <v>292</v>
      </c>
      <c r="B80" s="168" t="s">
        <v>246</v>
      </c>
      <c r="C80" s="90">
        <v>3477.0263157894738</v>
      </c>
      <c r="D80" s="90">
        <v>1792284.7663157897</v>
      </c>
      <c r="E80" s="90">
        <v>2889303.4121052632</v>
      </c>
      <c r="F80" s="90">
        <v>2779922.1942105261</v>
      </c>
      <c r="G80" s="451">
        <v>7464987.3989473674</v>
      </c>
      <c r="H80" s="20"/>
      <c r="I80" s="22"/>
      <c r="J80" s="22"/>
      <c r="K80" s="22"/>
      <c r="L80" s="31"/>
    </row>
    <row r="81" spans="1:9" ht="3.75" customHeight="1">
      <c r="A81" s="73"/>
      <c r="B81" s="152"/>
      <c r="H81" s="13"/>
    </row>
    <row r="82" spans="1:9">
      <c r="A82" s="163" t="s">
        <v>89</v>
      </c>
      <c r="B82" s="152"/>
      <c r="H82" s="13"/>
    </row>
    <row r="83" spans="1:9" s="13" customFormat="1">
      <c r="A83" s="230" t="s">
        <v>325</v>
      </c>
      <c r="B83" s="178"/>
      <c r="C83" s="180"/>
      <c r="D83" s="180"/>
      <c r="E83" s="180"/>
      <c r="F83" s="180"/>
      <c r="G83" s="181"/>
      <c r="H83" s="181"/>
    </row>
    <row r="84" spans="1:9">
      <c r="A84" s="476" t="s">
        <v>696</v>
      </c>
      <c r="B84" s="477"/>
      <c r="C84" s="477"/>
      <c r="D84" s="477"/>
      <c r="E84" s="477"/>
      <c r="F84" s="477"/>
      <c r="G84" s="477"/>
    </row>
    <row r="85" spans="1:9">
      <c r="A85" s="231" t="s">
        <v>697</v>
      </c>
    </row>
    <row r="86" spans="1:9">
      <c r="F86" s="8"/>
    </row>
    <row r="88" spans="1:9">
      <c r="A88" s="25"/>
      <c r="B88" s="25"/>
      <c r="C88" s="23"/>
      <c r="D88" s="24"/>
      <c r="E88" s="23"/>
      <c r="G88" s="24"/>
      <c r="H88" s="24"/>
      <c r="I88" s="23"/>
    </row>
    <row r="89" spans="1:9">
      <c r="A89" s="26"/>
      <c r="B89" s="26"/>
      <c r="C89" s="21"/>
      <c r="D89" s="20"/>
      <c r="E89" s="20"/>
      <c r="F89" s="20"/>
      <c r="G89" s="22"/>
      <c r="H89" s="22"/>
      <c r="I89" s="20"/>
    </row>
    <row r="90" spans="1:9">
      <c r="A90" s="26"/>
      <c r="B90" s="26"/>
      <c r="C90" s="21"/>
      <c r="D90" s="20"/>
      <c r="E90" s="20"/>
      <c r="G90" s="22"/>
      <c r="H90" s="22"/>
      <c r="I90" s="20"/>
    </row>
    <row r="91" spans="1:9">
      <c r="A91" s="26"/>
      <c r="B91" s="26"/>
      <c r="C91" s="27"/>
      <c r="D91" s="27"/>
      <c r="E91" s="27"/>
      <c r="F91" s="27"/>
      <c r="G91" s="27"/>
      <c r="H91" s="27"/>
      <c r="I91" s="27"/>
    </row>
    <row r="92" spans="1:9">
      <c r="A92" s="26"/>
      <c r="B92" s="26"/>
      <c r="C92" s="27"/>
      <c r="D92" s="27"/>
      <c r="E92" s="27"/>
      <c r="F92" s="27"/>
      <c r="G92" s="27"/>
      <c r="H92" s="27"/>
      <c r="I92" s="27"/>
    </row>
    <row r="93" spans="1:9">
      <c r="A93" s="28"/>
      <c r="B93" s="28"/>
      <c r="C93" s="21"/>
      <c r="D93" s="20"/>
      <c r="E93" s="20"/>
      <c r="F93" s="20"/>
      <c r="G93" s="20"/>
      <c r="H93" s="20"/>
      <c r="I93" s="20"/>
    </row>
    <row r="94" spans="1:9">
      <c r="A94" s="29"/>
      <c r="B94" s="29"/>
      <c r="C94" s="21"/>
      <c r="D94" s="21"/>
      <c r="E94" s="21"/>
      <c r="F94" s="21"/>
      <c r="G94" s="21"/>
      <c r="H94" s="20"/>
      <c r="I94" s="21"/>
    </row>
    <row r="95" spans="1:9">
      <c r="A95" s="26"/>
      <c r="B95" s="26"/>
      <c r="C95" s="21"/>
      <c r="D95" s="21"/>
      <c r="E95" s="21"/>
      <c r="F95" s="21"/>
      <c r="G95" s="21"/>
      <c r="H95" s="21"/>
      <c r="I95" s="21"/>
    </row>
    <row r="96" spans="1:9">
      <c r="A96" s="26"/>
      <c r="B96" s="26"/>
      <c r="C96" s="21"/>
      <c r="D96" s="21"/>
      <c r="E96" s="21"/>
      <c r="F96" s="21"/>
      <c r="G96" s="21"/>
      <c r="H96" s="21"/>
      <c r="I96" s="21"/>
    </row>
    <row r="97" spans="1:9">
      <c r="A97" s="26"/>
      <c r="B97" s="26"/>
      <c r="C97" s="21"/>
      <c r="D97" s="21"/>
      <c r="E97" s="21"/>
      <c r="F97" s="21"/>
      <c r="G97" s="21"/>
      <c r="H97" s="21"/>
      <c r="I97" s="21"/>
    </row>
    <row r="98" spans="1:9">
      <c r="A98" s="26"/>
      <c r="B98" s="26"/>
      <c r="C98" s="21"/>
      <c r="D98" s="21"/>
      <c r="E98" s="21"/>
      <c r="F98" s="21"/>
      <c r="G98" s="21"/>
      <c r="H98" s="21"/>
      <c r="I98" s="21"/>
    </row>
    <row r="99" spans="1:9">
      <c r="A99" s="26"/>
      <c r="B99" s="26"/>
      <c r="C99" s="21"/>
      <c r="D99" s="21"/>
      <c r="E99" s="21"/>
      <c r="F99" s="21"/>
      <c r="G99" s="21"/>
      <c r="H99" s="21"/>
      <c r="I99" s="21"/>
    </row>
    <row r="100" spans="1:9">
      <c r="A100" s="26"/>
      <c r="B100" s="26"/>
      <c r="C100" s="21"/>
      <c r="D100" s="21"/>
      <c r="E100" s="21"/>
      <c r="F100" s="21"/>
      <c r="G100" s="21"/>
      <c r="H100" s="21"/>
      <c r="I100" s="21"/>
    </row>
    <row r="101" spans="1:9">
      <c r="A101" s="26"/>
      <c r="B101" s="26"/>
      <c r="C101" s="21"/>
      <c r="D101" s="21"/>
      <c r="E101" s="21"/>
      <c r="F101" s="21"/>
      <c r="G101" s="21"/>
      <c r="H101" s="21"/>
      <c r="I101" s="21"/>
    </row>
    <row r="102" spans="1:9">
      <c r="A102" s="26"/>
      <c r="B102" s="26"/>
      <c r="C102" s="21"/>
      <c r="D102" s="21"/>
      <c r="E102" s="21"/>
      <c r="F102" s="21"/>
      <c r="G102" s="21"/>
      <c r="H102" s="21"/>
      <c r="I102" s="21"/>
    </row>
    <row r="103" spans="1:9">
      <c r="A103" s="26"/>
      <c r="B103" s="26"/>
      <c r="C103" s="21"/>
      <c r="D103" s="21"/>
      <c r="E103" s="21"/>
      <c r="F103" s="21"/>
      <c r="G103" s="21"/>
      <c r="H103" s="21"/>
      <c r="I103" s="21"/>
    </row>
    <row r="104" spans="1:9">
      <c r="A104" s="26"/>
      <c r="B104" s="26"/>
      <c r="C104" s="21"/>
      <c r="D104" s="21"/>
      <c r="E104" s="21"/>
      <c r="F104" s="21"/>
      <c r="G104" s="21"/>
      <c r="H104" s="21"/>
      <c r="I104" s="21"/>
    </row>
    <row r="105" spans="1:9">
      <c r="A105" s="26"/>
      <c r="B105" s="26"/>
      <c r="C105" s="20"/>
      <c r="D105" s="20"/>
      <c r="E105" s="20"/>
      <c r="F105" s="20"/>
      <c r="G105" s="21"/>
      <c r="H105" s="20"/>
      <c r="I105" s="20"/>
    </row>
    <row r="106" spans="1:9">
      <c r="A106" s="26"/>
      <c r="B106" s="26"/>
      <c r="C106" s="21"/>
      <c r="D106" s="21"/>
      <c r="E106" s="21"/>
      <c r="F106" s="21"/>
      <c r="G106" s="21"/>
      <c r="H106" s="21"/>
      <c r="I106" s="21"/>
    </row>
    <row r="107" spans="1:9">
      <c r="A107" s="30"/>
      <c r="B107" s="30"/>
      <c r="C107" s="31"/>
      <c r="D107" s="31"/>
      <c r="E107" s="31"/>
      <c r="F107" s="31"/>
      <c r="G107" s="31"/>
      <c r="H107" s="32"/>
      <c r="I107" s="31"/>
    </row>
  </sheetData>
  <mergeCells count="3">
    <mergeCell ref="A37:G37"/>
    <mergeCell ref="A40:G40"/>
    <mergeCell ref="A84:G84"/>
  </mergeCells>
  <phoneticPr fontId="4" type="noConversion"/>
  <pageMargins left="0.78740157480314965" right="0.78740157480314965" top="0.98425196850393704" bottom="0.19685039370078741" header="0.51181102362204722" footer="0.51181102362204722"/>
  <pageSetup paperSize="9" scale="52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K9" sqref="K9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2.7109375" bestFit="1" customWidth="1"/>
    <col min="5" max="5" width="14.5703125" customWidth="1"/>
    <col min="6" max="6" width="14.7109375" customWidth="1"/>
    <col min="7" max="7" width="12.7109375" customWidth="1"/>
    <col min="8" max="8" width="14.42578125" customWidth="1"/>
    <col min="9" max="9" width="12.7109375" bestFit="1" customWidth="1"/>
    <col min="10" max="10" width="7.28515625" customWidth="1"/>
  </cols>
  <sheetData>
    <row r="1" spans="1:10" ht="18" customHeight="1"/>
    <row r="2" spans="1:10" ht="27.75">
      <c r="A2" s="221" t="s">
        <v>1</v>
      </c>
      <c r="B2" s="3"/>
      <c r="C2" s="3"/>
      <c r="D2" s="3"/>
      <c r="E2" s="3"/>
      <c r="F2" s="3"/>
      <c r="G2" s="3"/>
      <c r="H2" s="3"/>
      <c r="I2" s="3"/>
    </row>
    <row r="3" spans="1:10" ht="25.5">
      <c r="A3" s="217" t="s">
        <v>1</v>
      </c>
      <c r="B3" s="3"/>
      <c r="C3" s="3"/>
      <c r="D3" s="3"/>
      <c r="E3" s="3"/>
      <c r="F3" s="3"/>
      <c r="G3" s="3"/>
      <c r="H3" s="3"/>
      <c r="I3" s="3"/>
    </row>
    <row r="4" spans="1:10" ht="15.75">
      <c r="G4" s="19"/>
    </row>
    <row r="5" spans="1:10" ht="15.75">
      <c r="B5" s="13"/>
      <c r="C5" s="13"/>
      <c r="D5" s="13"/>
      <c r="G5" s="19"/>
    </row>
    <row r="6" spans="1:10" ht="15.75">
      <c r="B6" s="13"/>
      <c r="C6" s="13"/>
      <c r="G6" s="19"/>
    </row>
    <row r="7" spans="1:10" ht="15.75" customHeight="1">
      <c r="B7" s="68"/>
      <c r="C7" s="68"/>
      <c r="D7" s="68"/>
      <c r="E7" s="68"/>
      <c r="F7" s="68"/>
      <c r="G7" s="68"/>
      <c r="H7" s="68"/>
      <c r="I7" s="68"/>
    </row>
    <row r="8" spans="1:10" ht="15.75">
      <c r="E8" s="68"/>
      <c r="G8" s="19"/>
    </row>
    <row r="9" spans="1:10" ht="15.75">
      <c r="B9" s="13"/>
      <c r="C9" s="13"/>
      <c r="D9" s="13"/>
      <c r="E9" s="13"/>
      <c r="F9" s="13"/>
      <c r="G9" s="207"/>
      <c r="H9" s="13"/>
      <c r="I9" s="13"/>
    </row>
    <row r="10" spans="1:10">
      <c r="A10" s="220"/>
      <c r="B10" s="483">
        <v>2006</v>
      </c>
      <c r="C10" s="484"/>
      <c r="D10" s="485"/>
      <c r="E10" s="486">
        <v>2007</v>
      </c>
      <c r="F10" s="486"/>
      <c r="G10" s="486"/>
      <c r="H10" s="486"/>
      <c r="I10" s="486"/>
      <c r="J10" s="486"/>
    </row>
    <row r="11" spans="1:10" ht="12.75" customHeight="1">
      <c r="A11" s="480" t="s">
        <v>283</v>
      </c>
      <c r="B11" s="481" t="s">
        <v>280</v>
      </c>
      <c r="C11" s="487" t="s">
        <v>278</v>
      </c>
      <c r="D11" s="481" t="s">
        <v>279</v>
      </c>
      <c r="E11" s="481" t="s">
        <v>280</v>
      </c>
      <c r="F11" s="487" t="s">
        <v>278</v>
      </c>
      <c r="G11" s="481" t="s">
        <v>279</v>
      </c>
      <c r="H11" s="481" t="s">
        <v>277</v>
      </c>
      <c r="I11" s="487" t="s">
        <v>282</v>
      </c>
      <c r="J11" s="481" t="s">
        <v>281</v>
      </c>
    </row>
    <row r="12" spans="1:10" ht="15" customHeight="1">
      <c r="A12" s="479"/>
      <c r="B12" s="482"/>
      <c r="C12" s="482"/>
      <c r="D12" s="482"/>
      <c r="E12" s="482"/>
      <c r="F12" s="482"/>
      <c r="G12" s="482"/>
      <c r="H12" s="482"/>
      <c r="I12" s="482"/>
      <c r="J12" s="482"/>
    </row>
    <row r="13" spans="1:10" ht="15" customHeight="1">
      <c r="A13" s="101" t="s">
        <v>32</v>
      </c>
      <c r="B13" s="103">
        <v>118020159.02</v>
      </c>
      <c r="C13" s="103">
        <v>676500000</v>
      </c>
      <c r="D13" s="104">
        <v>102.5</v>
      </c>
      <c r="E13" s="103">
        <v>2468375197.9200001</v>
      </c>
      <c r="F13" s="103">
        <v>601260000</v>
      </c>
      <c r="G13" s="104">
        <v>91.1</v>
      </c>
      <c r="H13" s="103">
        <v>17890704</v>
      </c>
      <c r="I13" s="105">
        <v>-0.11122</v>
      </c>
      <c r="J13" s="106" t="s">
        <v>211</v>
      </c>
    </row>
    <row r="14" spans="1:10" ht="15" customHeight="1">
      <c r="A14" s="101" t="s">
        <v>34</v>
      </c>
      <c r="B14" s="103">
        <v>566257885.15999997</v>
      </c>
      <c r="C14" s="103">
        <v>1048110552</v>
      </c>
      <c r="D14" s="104">
        <v>73.8</v>
      </c>
      <c r="E14" s="103">
        <v>323086363.30000001</v>
      </c>
      <c r="F14" s="103">
        <v>1003942207.6</v>
      </c>
      <c r="G14" s="104">
        <v>70.69</v>
      </c>
      <c r="H14" s="103">
        <v>4215300</v>
      </c>
      <c r="I14" s="105">
        <v>-4.2140999999999998E-2</v>
      </c>
      <c r="J14" s="106" t="s">
        <v>211</v>
      </c>
    </row>
    <row r="15" spans="1:10" ht="15" customHeight="1">
      <c r="A15" s="101" t="s">
        <v>35</v>
      </c>
      <c r="B15" s="103">
        <v>2742235492.46</v>
      </c>
      <c r="C15" s="103">
        <v>2135900000</v>
      </c>
      <c r="D15" s="104">
        <v>164.3</v>
      </c>
      <c r="E15" s="103">
        <v>5014549896.8599997</v>
      </c>
      <c r="F15" s="103">
        <v>2155400000</v>
      </c>
      <c r="G15" s="104">
        <v>41.45</v>
      </c>
      <c r="H15" s="103">
        <v>88824320</v>
      </c>
      <c r="I15" s="105">
        <v>9.1299999999999992E-3</v>
      </c>
      <c r="J15" s="106" t="s">
        <v>211</v>
      </c>
    </row>
    <row r="16" spans="1:10" ht="15" customHeight="1">
      <c r="A16" s="101" t="s">
        <v>36</v>
      </c>
      <c r="B16" s="103">
        <v>378812178.68000001</v>
      </c>
      <c r="C16" s="103">
        <v>628891200</v>
      </c>
      <c r="D16" s="104">
        <v>7.34</v>
      </c>
      <c r="E16" s="103">
        <v>1641858415.76</v>
      </c>
      <c r="F16" s="103">
        <v>535500000</v>
      </c>
      <c r="G16" s="104">
        <v>6.25</v>
      </c>
      <c r="H16" s="103">
        <v>187058018</v>
      </c>
      <c r="I16" s="105">
        <v>-0.14850099999999999</v>
      </c>
      <c r="J16" s="106" t="s">
        <v>211</v>
      </c>
    </row>
    <row r="17" spans="1:10" ht="15" customHeight="1">
      <c r="A17" s="101" t="s">
        <v>37</v>
      </c>
      <c r="B17" s="103">
        <v>12397163.26</v>
      </c>
      <c r="C17" s="103">
        <v>240047500</v>
      </c>
      <c r="D17" s="104">
        <v>79.75</v>
      </c>
      <c r="E17" s="103">
        <v>111984910.45999999</v>
      </c>
      <c r="F17" s="103">
        <v>416885000</v>
      </c>
      <c r="G17" s="104">
        <v>138.5</v>
      </c>
      <c r="H17" s="103">
        <v>874450</v>
      </c>
      <c r="I17" s="105">
        <v>0.73667700000000003</v>
      </c>
      <c r="J17" s="106" t="s">
        <v>211</v>
      </c>
    </row>
    <row r="18" spans="1:10" ht="15" customHeight="1">
      <c r="A18" s="101" t="s">
        <v>38</v>
      </c>
      <c r="B18" s="102">
        <v>34473875.020000003</v>
      </c>
      <c r="C18" s="102">
        <v>145597164.96000001</v>
      </c>
      <c r="D18" s="106">
        <v>5.98</v>
      </c>
      <c r="E18" s="103">
        <v>128519076.66</v>
      </c>
      <c r="F18" s="103">
        <v>117354236.64</v>
      </c>
      <c r="G18" s="104">
        <v>4.82</v>
      </c>
      <c r="H18" s="103">
        <v>20771186</v>
      </c>
      <c r="I18" s="105">
        <v>-0.19398000000000001</v>
      </c>
      <c r="J18" s="106" t="s">
        <v>211</v>
      </c>
    </row>
    <row r="19" spans="1:10" ht="15" customHeight="1">
      <c r="A19" s="101" t="s">
        <v>39</v>
      </c>
      <c r="B19" s="103">
        <v>4044696971.2199998</v>
      </c>
      <c r="C19" s="103">
        <v>2708100000</v>
      </c>
      <c r="D19" s="104">
        <v>53.1</v>
      </c>
      <c r="E19" s="103">
        <v>7050524314.8599997</v>
      </c>
      <c r="F19" s="103">
        <v>3517470000</v>
      </c>
      <c r="G19" s="104">
        <v>68.97</v>
      </c>
      <c r="H19" s="103">
        <v>103556048</v>
      </c>
      <c r="I19" s="105">
        <v>0.29887000000000002</v>
      </c>
      <c r="J19" s="106" t="s">
        <v>211</v>
      </c>
    </row>
    <row r="20" spans="1:10" ht="15" customHeight="1">
      <c r="A20" s="101" t="s">
        <v>40</v>
      </c>
      <c r="B20" s="103">
        <v>20993451.140000001</v>
      </c>
      <c r="C20" s="103">
        <v>47083430.520000003</v>
      </c>
      <c r="D20" s="104">
        <v>3.06</v>
      </c>
      <c r="E20" s="103">
        <v>24023115.18</v>
      </c>
      <c r="F20" s="103">
        <v>29542544.640000001</v>
      </c>
      <c r="G20" s="104">
        <v>1.92</v>
      </c>
      <c r="H20" s="103">
        <v>9025202</v>
      </c>
      <c r="I20" s="105">
        <v>-0.37254900000000002</v>
      </c>
      <c r="J20" s="106" t="s">
        <v>211</v>
      </c>
    </row>
    <row r="21" spans="1:10" ht="15" customHeight="1">
      <c r="A21" s="101" t="s">
        <v>41</v>
      </c>
      <c r="B21" s="103">
        <v>7436530990.1999998</v>
      </c>
      <c r="C21" s="103">
        <v>529386842.88</v>
      </c>
      <c r="D21" s="104">
        <v>16.239999999999998</v>
      </c>
      <c r="E21" s="103">
        <v>2961941185.7600002</v>
      </c>
      <c r="F21" s="103">
        <v>869469083.63999999</v>
      </c>
      <c r="G21" s="104">
        <v>26.61</v>
      </c>
      <c r="H21" s="103">
        <v>117467874</v>
      </c>
      <c r="I21" s="105">
        <v>0.63854699999999998</v>
      </c>
      <c r="J21" s="106" t="s">
        <v>211</v>
      </c>
    </row>
    <row r="22" spans="1:10" ht="15" customHeight="1">
      <c r="A22" s="101" t="s">
        <v>42</v>
      </c>
      <c r="B22" s="103">
        <v>425557943.62</v>
      </c>
      <c r="C22" s="103">
        <v>650922750</v>
      </c>
      <c r="D22" s="104">
        <v>36.5</v>
      </c>
      <c r="E22" s="103">
        <v>387434304.12</v>
      </c>
      <c r="F22" s="103">
        <v>649139400</v>
      </c>
      <c r="G22" s="104">
        <v>36.4</v>
      </c>
      <c r="H22" s="103">
        <v>9202496</v>
      </c>
      <c r="I22" s="105">
        <v>-2.7399999999999998E-3</v>
      </c>
      <c r="J22" s="106" t="s">
        <v>211</v>
      </c>
    </row>
    <row r="23" spans="1:10" ht="15" customHeight="1">
      <c r="A23" s="101" t="s">
        <v>43</v>
      </c>
      <c r="B23" s="103">
        <v>183256281.59999999</v>
      </c>
      <c r="C23" s="103">
        <v>686680403</v>
      </c>
      <c r="D23" s="104">
        <v>15.8</v>
      </c>
      <c r="E23" s="103">
        <v>580316705.89999998</v>
      </c>
      <c r="F23" s="103">
        <v>504145106</v>
      </c>
      <c r="G23" s="104">
        <v>11.6</v>
      </c>
      <c r="H23" s="103">
        <v>41387698</v>
      </c>
      <c r="I23" s="107">
        <v>-0.26582299999999998</v>
      </c>
      <c r="J23" s="106" t="s">
        <v>211</v>
      </c>
    </row>
    <row r="24" spans="1:10" ht="15" customHeight="1">
      <c r="A24" s="108" t="s">
        <v>301</v>
      </c>
      <c r="B24" s="103">
        <v>665501952.32000005</v>
      </c>
      <c r="C24" s="103">
        <v>1286191675.5599999</v>
      </c>
      <c r="D24" s="104">
        <v>22.11</v>
      </c>
      <c r="E24" s="103">
        <v>2334083131.96</v>
      </c>
      <c r="F24" s="103">
        <v>1335056518.8</v>
      </c>
      <c r="G24" s="104">
        <v>15.3</v>
      </c>
      <c r="H24" s="103">
        <v>112650004</v>
      </c>
      <c r="I24" s="107">
        <v>-0.30800499999999997</v>
      </c>
      <c r="J24" s="106" t="s">
        <v>211</v>
      </c>
    </row>
    <row r="25" spans="1:10" ht="15" customHeight="1">
      <c r="A25" s="101" t="s">
        <v>44</v>
      </c>
      <c r="B25" s="103">
        <v>62805689.340000004</v>
      </c>
      <c r="C25" s="103">
        <v>196948989.59999999</v>
      </c>
      <c r="D25" s="104">
        <v>8.8000000000000007</v>
      </c>
      <c r="E25" s="103">
        <v>72066106.659999996</v>
      </c>
      <c r="F25" s="103">
        <v>98026883.459999993</v>
      </c>
      <c r="G25" s="104">
        <v>4.38</v>
      </c>
      <c r="H25" s="103">
        <v>12303506</v>
      </c>
      <c r="I25" s="105">
        <v>-0.50227299999999997</v>
      </c>
      <c r="J25" s="106" t="s">
        <v>211</v>
      </c>
    </row>
    <row r="26" spans="1:10" ht="15" customHeight="1">
      <c r="A26" s="101" t="s">
        <v>45</v>
      </c>
      <c r="B26" s="103">
        <v>166694746.97999999</v>
      </c>
      <c r="C26" s="103">
        <v>210613635</v>
      </c>
      <c r="D26" s="104">
        <v>11.81</v>
      </c>
      <c r="E26" s="103">
        <v>163302101.40000001</v>
      </c>
      <c r="F26" s="103">
        <v>233440503.09999999</v>
      </c>
      <c r="G26" s="104">
        <v>11.9</v>
      </c>
      <c r="H26" s="103">
        <v>12335880</v>
      </c>
      <c r="I26" s="105">
        <v>7.6210000000000002E-3</v>
      </c>
      <c r="J26" s="106" t="s">
        <v>211</v>
      </c>
    </row>
    <row r="27" spans="1:10" ht="15" customHeight="1">
      <c r="A27" s="101" t="s">
        <v>46</v>
      </c>
      <c r="B27" s="103">
        <v>57815069.119999997</v>
      </c>
      <c r="C27" s="103">
        <v>630840000</v>
      </c>
      <c r="D27" s="104">
        <v>37.549999999999997</v>
      </c>
      <c r="E27" s="103">
        <v>83853913.239999995</v>
      </c>
      <c r="F27" s="103">
        <v>841680000</v>
      </c>
      <c r="G27" s="104">
        <v>50.1</v>
      </c>
      <c r="H27" s="103">
        <v>1714440</v>
      </c>
      <c r="I27" s="105">
        <v>0.33422099999999999</v>
      </c>
      <c r="J27" s="106" t="s">
        <v>211</v>
      </c>
    </row>
    <row r="28" spans="1:10" ht="15" customHeight="1">
      <c r="A28" s="101" t="s">
        <v>47</v>
      </c>
      <c r="B28" s="103">
        <v>657891769.38</v>
      </c>
      <c r="C28" s="103">
        <v>962425800</v>
      </c>
      <c r="D28" s="104">
        <v>16.399999999999999</v>
      </c>
      <c r="E28" s="103">
        <v>2139597849.9400001</v>
      </c>
      <c r="F28" s="103">
        <v>1027725646.92</v>
      </c>
      <c r="G28" s="104">
        <v>12.04</v>
      </c>
      <c r="H28" s="103">
        <v>153713998</v>
      </c>
      <c r="I28" s="105">
        <v>-0.24213200000000001</v>
      </c>
      <c r="J28" s="106" t="s">
        <v>211</v>
      </c>
    </row>
    <row r="29" spans="1:10" ht="15" customHeight="1">
      <c r="A29" s="108" t="s">
        <v>299</v>
      </c>
      <c r="B29" s="103">
        <v>16396065.199999999</v>
      </c>
      <c r="C29" s="103">
        <v>100671760</v>
      </c>
      <c r="D29" s="104">
        <v>61.99</v>
      </c>
      <c r="E29" s="103">
        <v>46018571.719999999</v>
      </c>
      <c r="F29" s="103">
        <v>157463040</v>
      </c>
      <c r="G29" s="104">
        <v>20.2</v>
      </c>
      <c r="H29" s="103">
        <v>1083132</v>
      </c>
      <c r="I29" s="105">
        <v>0.30343599999999998</v>
      </c>
      <c r="J29" s="106" t="s">
        <v>211</v>
      </c>
    </row>
    <row r="30" spans="1:10" ht="15" customHeight="1">
      <c r="A30" s="108" t="s">
        <v>300</v>
      </c>
      <c r="B30" s="103">
        <v>158776215.46000001</v>
      </c>
      <c r="C30" s="103">
        <v>332500000</v>
      </c>
      <c r="D30" s="104">
        <v>13.3</v>
      </c>
      <c r="E30" s="103">
        <v>268001815.44</v>
      </c>
      <c r="F30" s="103">
        <v>272800000</v>
      </c>
      <c r="G30" s="104">
        <v>8</v>
      </c>
      <c r="H30" s="103">
        <v>23525228</v>
      </c>
      <c r="I30" s="105">
        <v>-0.39849600000000002</v>
      </c>
      <c r="J30" s="106" t="s">
        <v>211</v>
      </c>
    </row>
    <row r="31" spans="1:10" ht="15" customHeight="1">
      <c r="A31" s="101" t="s">
        <v>48</v>
      </c>
      <c r="B31" s="103">
        <v>16773518295.24</v>
      </c>
      <c r="C31" s="103">
        <v>18318708348.5</v>
      </c>
      <c r="D31" s="104">
        <v>58.1</v>
      </c>
      <c r="E31" s="103">
        <v>23125612308.84</v>
      </c>
      <c r="F31" s="103">
        <v>15340013832.5</v>
      </c>
      <c r="G31" s="104">
        <v>48.5</v>
      </c>
      <c r="H31" s="103">
        <v>420338838</v>
      </c>
      <c r="I31" s="107">
        <v>-0.16523199999999999</v>
      </c>
      <c r="J31" s="106" t="s">
        <v>211</v>
      </c>
    </row>
    <row r="32" spans="1:10" ht="15" customHeight="1">
      <c r="A32" s="101" t="s">
        <v>49</v>
      </c>
      <c r="B32" s="103">
        <v>891973612.53999996</v>
      </c>
      <c r="C32" s="103">
        <v>3636405422.25</v>
      </c>
      <c r="D32" s="104">
        <v>88.95</v>
      </c>
      <c r="E32" s="103">
        <v>864264663.36000001</v>
      </c>
      <c r="F32" s="103">
        <v>3619644025.6999998</v>
      </c>
      <c r="G32" s="104">
        <v>88.54</v>
      </c>
      <c r="H32" s="103">
        <v>9886594</v>
      </c>
      <c r="I32" s="105">
        <v>-4.6090000000000002E-3</v>
      </c>
      <c r="J32" s="106" t="s">
        <v>211</v>
      </c>
    </row>
    <row r="33" spans="1:10" ht="15" customHeight="1">
      <c r="A33" s="101" t="s">
        <v>50</v>
      </c>
      <c r="B33" s="103">
        <v>24990844.920000002</v>
      </c>
      <c r="C33" s="103">
        <v>46404000</v>
      </c>
      <c r="D33" s="104">
        <v>12.89</v>
      </c>
      <c r="E33" s="103">
        <v>21103811.52</v>
      </c>
      <c r="F33" s="103">
        <v>39600000</v>
      </c>
      <c r="G33" s="104">
        <v>11</v>
      </c>
      <c r="H33" s="103">
        <v>1459466</v>
      </c>
      <c r="I33" s="105">
        <v>-0.14662500000000001</v>
      </c>
      <c r="J33" s="106" t="s">
        <v>211</v>
      </c>
    </row>
    <row r="34" spans="1:10" ht="15" customHeight="1">
      <c r="A34" s="101" t="s">
        <v>51</v>
      </c>
      <c r="B34" s="103">
        <v>1110072339.9400001</v>
      </c>
      <c r="C34" s="103">
        <v>1562400000</v>
      </c>
      <c r="D34" s="104">
        <v>74.400000000000006</v>
      </c>
      <c r="E34" s="103">
        <v>1547668286.9000001</v>
      </c>
      <c r="F34" s="103">
        <v>1659000000</v>
      </c>
      <c r="G34" s="104">
        <v>79</v>
      </c>
      <c r="H34" s="103">
        <v>20555388</v>
      </c>
      <c r="I34" s="105">
        <v>6.1828000000000001E-2</v>
      </c>
      <c r="J34" s="106" t="s">
        <v>211</v>
      </c>
    </row>
    <row r="35" spans="1:10" ht="15" customHeight="1">
      <c r="A35" s="108" t="s">
        <v>302</v>
      </c>
      <c r="B35" s="102">
        <v>61004750.299999997</v>
      </c>
      <c r="C35" s="102">
        <v>173304770</v>
      </c>
      <c r="D35" s="106">
        <v>23</v>
      </c>
      <c r="E35" s="102">
        <v>34038916.579999998</v>
      </c>
      <c r="F35" s="102">
        <v>172475921.09999999</v>
      </c>
      <c r="G35" s="106">
        <v>22.89</v>
      </c>
      <c r="H35" s="102">
        <v>1519036</v>
      </c>
      <c r="I35" s="107">
        <v>-4.7829999999999999E-3</v>
      </c>
      <c r="J35" s="106" t="s">
        <v>211</v>
      </c>
    </row>
    <row r="36" spans="1:10" ht="15" customHeight="1">
      <c r="A36" s="108" t="s">
        <v>52</v>
      </c>
      <c r="B36" s="102">
        <v>44385356.979999997</v>
      </c>
      <c r="C36" s="102">
        <v>113887136.22</v>
      </c>
      <c r="D36" s="106">
        <v>2.86</v>
      </c>
      <c r="E36" s="102">
        <v>23634444.640000001</v>
      </c>
      <c r="F36" s="102">
        <v>97560658.650000006</v>
      </c>
      <c r="G36" s="106">
        <v>2.4500000000000002</v>
      </c>
      <c r="H36" s="102">
        <v>8166900</v>
      </c>
      <c r="I36" s="107">
        <v>-0.14335700000000001</v>
      </c>
      <c r="J36" s="106" t="s">
        <v>211</v>
      </c>
    </row>
    <row r="37" spans="1:10" ht="15" customHeight="1">
      <c r="A37" s="101" t="s">
        <v>53</v>
      </c>
      <c r="B37" s="103">
        <v>27415699.039999999</v>
      </c>
      <c r="C37" s="103">
        <v>58000000</v>
      </c>
      <c r="D37" s="104">
        <v>116</v>
      </c>
      <c r="E37" s="103">
        <v>50849881.140000001</v>
      </c>
      <c r="F37" s="103">
        <v>67500000</v>
      </c>
      <c r="G37" s="104">
        <v>135</v>
      </c>
      <c r="H37" s="103">
        <v>308994</v>
      </c>
      <c r="I37" s="105">
        <v>0.16379299999999999</v>
      </c>
      <c r="J37" s="106" t="s">
        <v>211</v>
      </c>
    </row>
    <row r="38" spans="1:10" ht="15" customHeight="1">
      <c r="A38" s="108" t="s">
        <v>649</v>
      </c>
      <c r="B38" s="103">
        <v>15153478.42</v>
      </c>
      <c r="C38" s="103">
        <v>39795000</v>
      </c>
      <c r="D38" s="104">
        <v>3.79</v>
      </c>
      <c r="E38" s="103">
        <v>51085274.479999997</v>
      </c>
      <c r="F38" s="103">
        <v>45990000</v>
      </c>
      <c r="G38" s="104">
        <v>4.38</v>
      </c>
      <c r="H38" s="103">
        <v>11943942</v>
      </c>
      <c r="I38" s="105">
        <v>0.15567300000000001</v>
      </c>
      <c r="J38" s="106" t="s">
        <v>211</v>
      </c>
    </row>
    <row r="39" spans="1:10" ht="15" customHeight="1">
      <c r="A39" s="101" t="s">
        <v>54</v>
      </c>
      <c r="B39" s="103">
        <v>4784656773.8999996</v>
      </c>
      <c r="C39" s="103">
        <v>5920151266.1999998</v>
      </c>
      <c r="D39" s="104">
        <v>10.65</v>
      </c>
      <c r="E39" s="103">
        <v>10171726783.440001</v>
      </c>
      <c r="F39" s="103">
        <v>6145357486.5100002</v>
      </c>
      <c r="G39" s="104">
        <v>7.37</v>
      </c>
      <c r="H39" s="103">
        <v>1072423052</v>
      </c>
      <c r="I39" s="105">
        <v>-0.307981</v>
      </c>
      <c r="J39" s="106" t="s">
        <v>211</v>
      </c>
    </row>
    <row r="40" spans="1:10" ht="15" customHeight="1">
      <c r="A40" s="108" t="s">
        <v>648</v>
      </c>
      <c r="B40" s="103">
        <v>4523052860.2600002</v>
      </c>
      <c r="C40" s="103">
        <v>4833226692</v>
      </c>
      <c r="D40" s="104">
        <v>10.8</v>
      </c>
      <c r="E40" s="103">
        <v>9152381003.6599998</v>
      </c>
      <c r="F40" s="103">
        <v>3190059987.1500001</v>
      </c>
      <c r="G40" s="104">
        <v>6.95</v>
      </c>
      <c r="H40" s="103">
        <v>942418140</v>
      </c>
      <c r="I40" s="107">
        <v>-0.35648099999999999</v>
      </c>
      <c r="J40" s="106" t="s">
        <v>211</v>
      </c>
    </row>
    <row r="41" spans="1:10" ht="15" customHeight="1">
      <c r="A41" s="101" t="s">
        <v>55</v>
      </c>
      <c r="B41" s="103">
        <v>662318737.05999994</v>
      </c>
      <c r="C41" s="103">
        <v>681925223.25</v>
      </c>
      <c r="D41" s="104">
        <v>17.25</v>
      </c>
      <c r="E41" s="103">
        <v>2842328044.1999998</v>
      </c>
      <c r="F41" s="103">
        <v>1206325235.5</v>
      </c>
      <c r="G41" s="104">
        <v>26.5</v>
      </c>
      <c r="H41" s="103">
        <v>116202254</v>
      </c>
      <c r="I41" s="105">
        <v>0.53623200000000004</v>
      </c>
      <c r="J41" s="106" t="s">
        <v>211</v>
      </c>
    </row>
    <row r="42" spans="1:10" ht="15" customHeight="1">
      <c r="A42" s="101" t="s">
        <v>56</v>
      </c>
      <c r="B42" s="103">
        <v>301879162.44</v>
      </c>
      <c r="C42" s="103">
        <v>49240314.399999999</v>
      </c>
      <c r="D42" s="104">
        <v>2.36</v>
      </c>
      <c r="E42" s="103">
        <v>92389068.099999994</v>
      </c>
      <c r="F42" s="103">
        <v>38846863.32</v>
      </c>
      <c r="G42" s="104">
        <v>1.42</v>
      </c>
      <c r="H42" s="103">
        <v>46500076</v>
      </c>
      <c r="I42" s="105">
        <v>-0.39830500000000002</v>
      </c>
      <c r="J42" s="106" t="s">
        <v>211</v>
      </c>
    </row>
    <row r="43" spans="1:10" ht="15" customHeight="1">
      <c r="A43" s="108" t="s">
        <v>306</v>
      </c>
      <c r="B43" s="102" t="s">
        <v>33</v>
      </c>
      <c r="C43" s="102" t="s">
        <v>33</v>
      </c>
      <c r="D43" s="106" t="s">
        <v>33</v>
      </c>
      <c r="E43" s="103">
        <v>259077651.13999999</v>
      </c>
      <c r="F43" s="103">
        <v>426268000</v>
      </c>
      <c r="G43" s="104">
        <v>34.94</v>
      </c>
      <c r="H43" s="103">
        <v>7038694</v>
      </c>
      <c r="I43" s="105">
        <v>9.1874999999999998E-2</v>
      </c>
      <c r="J43" s="106" t="s">
        <v>211</v>
      </c>
    </row>
    <row r="44" spans="1:10" ht="15" customHeight="1">
      <c r="A44" s="101" t="s">
        <v>57</v>
      </c>
      <c r="B44" s="103">
        <v>80071018.359999999</v>
      </c>
      <c r="C44" s="103">
        <v>337050242.69999999</v>
      </c>
      <c r="D44" s="104">
        <v>48.9</v>
      </c>
      <c r="E44" s="103">
        <v>245096819.53999999</v>
      </c>
      <c r="F44" s="103">
        <v>396326972.5</v>
      </c>
      <c r="G44" s="104">
        <v>57.5</v>
      </c>
      <c r="H44" s="103">
        <v>4509936</v>
      </c>
      <c r="I44" s="105">
        <v>0.175869</v>
      </c>
      <c r="J44" s="106" t="s">
        <v>211</v>
      </c>
    </row>
    <row r="45" spans="1:10" ht="15" customHeight="1">
      <c r="A45" s="101" t="s">
        <v>58</v>
      </c>
      <c r="B45" s="103">
        <v>1065413036.9</v>
      </c>
      <c r="C45" s="103">
        <v>1704000000</v>
      </c>
      <c r="D45" s="104">
        <v>142</v>
      </c>
      <c r="E45" s="103">
        <v>1361063712.3800001</v>
      </c>
      <c r="F45" s="103">
        <v>1631080000</v>
      </c>
      <c r="G45" s="104">
        <v>74.14</v>
      </c>
      <c r="H45" s="103">
        <v>12756016</v>
      </c>
      <c r="I45" s="105">
        <v>4.4225E-2</v>
      </c>
      <c r="J45" s="106" t="s">
        <v>211</v>
      </c>
    </row>
    <row r="46" spans="1:10" ht="15" customHeight="1">
      <c r="A46" s="101" t="s">
        <v>59</v>
      </c>
      <c r="B46" s="103">
        <v>2148165763.48</v>
      </c>
      <c r="C46" s="103">
        <v>2527000000</v>
      </c>
      <c r="D46" s="104">
        <v>36.1</v>
      </c>
      <c r="E46" s="103">
        <v>1965814948.52</v>
      </c>
      <c r="F46" s="103">
        <v>1679300000</v>
      </c>
      <c r="G46" s="104">
        <v>23.99</v>
      </c>
      <c r="H46" s="103">
        <v>65404676</v>
      </c>
      <c r="I46" s="105">
        <v>-0.33545700000000001</v>
      </c>
      <c r="J46" s="106" t="s">
        <v>211</v>
      </c>
    </row>
    <row r="47" spans="1:10" ht="15" customHeight="1">
      <c r="A47" s="101" t="s">
        <v>60</v>
      </c>
      <c r="B47" s="103">
        <v>22591567847.779999</v>
      </c>
      <c r="C47" s="103">
        <v>12897103176</v>
      </c>
      <c r="D47" s="104">
        <v>42.99</v>
      </c>
      <c r="E47" s="103">
        <v>19835665803.580002</v>
      </c>
      <c r="F47" s="103">
        <v>16626000000</v>
      </c>
      <c r="G47" s="104">
        <v>55.42</v>
      </c>
      <c r="H47" s="103">
        <v>428505388</v>
      </c>
      <c r="I47" s="105">
        <v>0.28913699999999998</v>
      </c>
      <c r="J47" s="106" t="s">
        <v>211</v>
      </c>
    </row>
    <row r="48" spans="1:10" ht="15" customHeight="1">
      <c r="A48" s="101" t="s">
        <v>61</v>
      </c>
      <c r="B48" s="103">
        <v>415449036.16000003</v>
      </c>
      <c r="C48" s="103">
        <v>863388750</v>
      </c>
      <c r="D48" s="104">
        <v>93</v>
      </c>
      <c r="E48" s="103">
        <v>1062839550.04</v>
      </c>
      <c r="F48" s="103">
        <v>951398700</v>
      </c>
      <c r="G48" s="104">
        <v>25.62</v>
      </c>
      <c r="H48" s="103">
        <v>20539796</v>
      </c>
      <c r="I48" s="105">
        <v>0.101935</v>
      </c>
      <c r="J48" s="106" t="s">
        <v>211</v>
      </c>
    </row>
    <row r="49" spans="1:10" ht="15" customHeight="1">
      <c r="A49" s="108" t="s">
        <v>305</v>
      </c>
      <c r="B49" s="102" t="s">
        <v>33</v>
      </c>
      <c r="C49" s="102" t="s">
        <v>33</v>
      </c>
      <c r="D49" s="106" t="s">
        <v>33</v>
      </c>
      <c r="E49" s="103">
        <v>34353048.68</v>
      </c>
      <c r="F49" s="103">
        <v>135108000</v>
      </c>
      <c r="G49" s="104">
        <v>34.75</v>
      </c>
      <c r="H49" s="103">
        <v>950830</v>
      </c>
      <c r="I49" s="105">
        <v>0.16806699999999999</v>
      </c>
      <c r="J49" s="106" t="s">
        <v>211</v>
      </c>
    </row>
    <row r="50" spans="1:10" ht="15" customHeight="1">
      <c r="A50" s="101" t="s">
        <v>62</v>
      </c>
      <c r="B50" s="103">
        <v>143622565.74000001</v>
      </c>
      <c r="C50" s="103">
        <v>158316757.65000001</v>
      </c>
      <c r="D50" s="104">
        <v>7.09</v>
      </c>
      <c r="E50" s="103">
        <v>360612644.92000002</v>
      </c>
      <c r="F50" s="103">
        <v>198733306.5</v>
      </c>
      <c r="G50" s="104">
        <v>8.9</v>
      </c>
      <c r="H50" s="103">
        <v>36042350</v>
      </c>
      <c r="I50" s="105">
        <v>0.25528899999999999</v>
      </c>
      <c r="J50" s="106" t="s">
        <v>211</v>
      </c>
    </row>
    <row r="51" spans="1:10" ht="15" customHeight="1">
      <c r="A51" s="101" t="s">
        <v>63</v>
      </c>
      <c r="B51" s="103">
        <v>9498883844.8799992</v>
      </c>
      <c r="C51" s="103">
        <v>16491362700</v>
      </c>
      <c r="D51" s="104">
        <v>115.51</v>
      </c>
      <c r="E51" s="103">
        <v>15854552382.52</v>
      </c>
      <c r="F51" s="103">
        <v>16023553000</v>
      </c>
      <c r="G51" s="104">
        <v>103.6</v>
      </c>
      <c r="H51" s="103">
        <v>145867940</v>
      </c>
      <c r="I51" s="105">
        <v>-0.10310800000000001</v>
      </c>
      <c r="J51" s="106" t="s">
        <v>211</v>
      </c>
    </row>
    <row r="52" spans="1:10" ht="15" customHeight="1">
      <c r="A52" s="101" t="s">
        <v>64</v>
      </c>
      <c r="B52" s="103">
        <v>2329728280.8800001</v>
      </c>
      <c r="C52" s="103">
        <v>1048036209.3</v>
      </c>
      <c r="D52" s="104">
        <v>38.700000000000003</v>
      </c>
      <c r="E52" s="103">
        <v>2905842771.8800001</v>
      </c>
      <c r="F52" s="103">
        <v>1048713092</v>
      </c>
      <c r="G52" s="104">
        <v>28</v>
      </c>
      <c r="H52" s="103">
        <v>79607792</v>
      </c>
      <c r="I52" s="105">
        <v>-0.27648600000000001</v>
      </c>
      <c r="J52" s="106" t="s">
        <v>211</v>
      </c>
    </row>
    <row r="53" spans="1:10" ht="15" customHeight="1">
      <c r="A53" s="101" t="s">
        <v>65</v>
      </c>
      <c r="B53" s="103">
        <v>78280480.879999995</v>
      </c>
      <c r="C53" s="103">
        <v>169983000</v>
      </c>
      <c r="D53" s="104">
        <v>99.99</v>
      </c>
      <c r="E53" s="103">
        <v>137848438.84</v>
      </c>
      <c r="F53" s="103">
        <v>223040000</v>
      </c>
      <c r="G53" s="104">
        <v>32.799999999999997</v>
      </c>
      <c r="H53" s="103">
        <v>2520324</v>
      </c>
      <c r="I53" s="105">
        <v>0.31213099999999999</v>
      </c>
      <c r="J53" s="106" t="s">
        <v>211</v>
      </c>
    </row>
    <row r="54" spans="1:10" ht="15" customHeight="1">
      <c r="A54" s="101" t="s">
        <v>66</v>
      </c>
      <c r="B54" s="102">
        <v>164284971.24000001</v>
      </c>
      <c r="C54" s="102">
        <v>139891276</v>
      </c>
      <c r="D54" s="106">
        <v>39.200000000000003</v>
      </c>
      <c r="E54" s="102">
        <v>226742717.19999999</v>
      </c>
      <c r="F54" s="102">
        <v>166703290.5</v>
      </c>
      <c r="G54" s="106">
        <v>46.5</v>
      </c>
      <c r="H54" s="102">
        <v>4363426</v>
      </c>
      <c r="I54" s="107">
        <v>0.186224</v>
      </c>
      <c r="J54" s="106" t="s">
        <v>211</v>
      </c>
    </row>
    <row r="55" spans="1:10" ht="15" customHeight="1">
      <c r="A55" s="101" t="s">
        <v>67</v>
      </c>
      <c r="B55" s="103">
        <v>649959273.77999997</v>
      </c>
      <c r="C55" s="103">
        <v>556160000</v>
      </c>
      <c r="D55" s="104">
        <v>34.76</v>
      </c>
      <c r="E55" s="103">
        <v>1313461589.3599999</v>
      </c>
      <c r="F55" s="103">
        <v>985120000</v>
      </c>
      <c r="G55" s="104">
        <v>61.57</v>
      </c>
      <c r="H55" s="103">
        <v>25388124</v>
      </c>
      <c r="I55" s="105">
        <v>0.771289</v>
      </c>
      <c r="J55" s="106" t="s">
        <v>211</v>
      </c>
    </row>
    <row r="56" spans="1:10" ht="15" customHeight="1">
      <c r="A56" s="101" t="s">
        <v>68</v>
      </c>
      <c r="B56" s="103">
        <v>425173799.81999999</v>
      </c>
      <c r="C56" s="103">
        <v>578524964.08000004</v>
      </c>
      <c r="D56" s="104">
        <v>28.12</v>
      </c>
      <c r="E56" s="103">
        <v>516751610.74000001</v>
      </c>
      <c r="F56" s="103">
        <v>514335850</v>
      </c>
      <c r="G56" s="104">
        <v>25</v>
      </c>
      <c r="H56" s="103">
        <v>16691618</v>
      </c>
      <c r="I56" s="105">
        <v>-0.110953</v>
      </c>
      <c r="J56" s="106" t="s">
        <v>211</v>
      </c>
    </row>
    <row r="57" spans="1:10" ht="15" customHeight="1">
      <c r="A57" s="101" t="s">
        <v>69</v>
      </c>
      <c r="B57" s="103">
        <v>127798117.62</v>
      </c>
      <c r="C57" s="103">
        <v>111121500</v>
      </c>
      <c r="D57" s="104">
        <v>2.85</v>
      </c>
      <c r="E57" s="103">
        <v>411323767.07999998</v>
      </c>
      <c r="F57" s="103">
        <v>76176880</v>
      </c>
      <c r="G57" s="104">
        <v>1.78</v>
      </c>
      <c r="H57" s="103">
        <v>105960938</v>
      </c>
      <c r="I57" s="105">
        <v>-0.37543900000000002</v>
      </c>
      <c r="J57" s="106" t="s">
        <v>211</v>
      </c>
    </row>
    <row r="58" spans="1:10" ht="15" customHeight="1">
      <c r="A58" s="108" t="s">
        <v>304</v>
      </c>
      <c r="B58" s="103">
        <v>331143823.24000001</v>
      </c>
      <c r="C58" s="103">
        <v>668244623.58000004</v>
      </c>
      <c r="D58" s="104">
        <v>9.81</v>
      </c>
      <c r="E58" s="103">
        <v>995860563.27999997</v>
      </c>
      <c r="F58" s="103">
        <v>526557690.13999999</v>
      </c>
      <c r="G58" s="104">
        <v>7.73</v>
      </c>
      <c r="H58" s="103">
        <v>94481186</v>
      </c>
      <c r="I58" s="105">
        <v>-0.212029</v>
      </c>
      <c r="J58" s="106" t="s">
        <v>211</v>
      </c>
    </row>
    <row r="59" spans="1:10" ht="15" customHeight="1">
      <c r="A59" s="108" t="s">
        <v>307</v>
      </c>
      <c r="B59" s="102" t="s">
        <v>33</v>
      </c>
      <c r="C59" s="102" t="s">
        <v>33</v>
      </c>
      <c r="D59" s="106" t="s">
        <v>33</v>
      </c>
      <c r="E59" s="103">
        <v>2422004873.1399999</v>
      </c>
      <c r="F59" s="103">
        <v>5554079853.8400002</v>
      </c>
      <c r="G59" s="104">
        <v>48.72</v>
      </c>
      <c r="H59" s="103">
        <v>48844710</v>
      </c>
      <c r="I59" s="105">
        <v>3.6595999999999997E-2</v>
      </c>
      <c r="J59" s="106" t="s">
        <v>211</v>
      </c>
    </row>
    <row r="60" spans="1:10" ht="15" customHeight="1">
      <c r="A60" s="108" t="s">
        <v>303</v>
      </c>
      <c r="B60" s="103">
        <v>5559623.0800000001</v>
      </c>
      <c r="C60" s="103">
        <v>27059959</v>
      </c>
      <c r="D60" s="104">
        <v>41</v>
      </c>
      <c r="E60" s="103">
        <v>50227100.020000003</v>
      </c>
      <c r="F60" s="103">
        <v>65933900.100000001</v>
      </c>
      <c r="G60" s="104">
        <v>99.9</v>
      </c>
      <c r="H60" s="103">
        <v>512348</v>
      </c>
      <c r="I60" s="105">
        <v>1.436585</v>
      </c>
      <c r="J60" s="106" t="s">
        <v>211</v>
      </c>
    </row>
    <row r="61" spans="1:10" ht="15" customHeight="1">
      <c r="A61" s="101" t="s">
        <v>70</v>
      </c>
      <c r="B61" s="103">
        <v>12469269249.76</v>
      </c>
      <c r="C61" s="103">
        <v>10150000000</v>
      </c>
      <c r="D61" s="104">
        <v>20.3</v>
      </c>
      <c r="E61" s="103">
        <v>15617177048.52</v>
      </c>
      <c r="F61" s="103">
        <v>8753800000</v>
      </c>
      <c r="G61" s="104">
        <v>19.03</v>
      </c>
      <c r="H61" s="103">
        <v>808322318</v>
      </c>
      <c r="I61" s="105">
        <v>-6.2562000000000006E-2</v>
      </c>
      <c r="J61" s="106" t="s">
        <v>211</v>
      </c>
    </row>
    <row r="62" spans="1:10" ht="15" customHeight="1">
      <c r="A62" s="101" t="s">
        <v>71</v>
      </c>
      <c r="B62" s="103">
        <v>1164233222.5</v>
      </c>
      <c r="C62" s="103">
        <v>3005225202.7199998</v>
      </c>
      <c r="D62" s="104">
        <v>25.09</v>
      </c>
      <c r="E62" s="103">
        <v>839686352.51999998</v>
      </c>
      <c r="F62" s="103">
        <v>2509345077.5999999</v>
      </c>
      <c r="G62" s="104">
        <v>20.95</v>
      </c>
      <c r="H62" s="103">
        <v>34466244</v>
      </c>
      <c r="I62" s="105">
        <v>-0.16500600000000001</v>
      </c>
      <c r="J62" s="106" t="s">
        <v>211</v>
      </c>
    </row>
    <row r="63" spans="1:10" ht="15" customHeight="1">
      <c r="A63" s="101" t="s">
        <v>72</v>
      </c>
      <c r="B63" s="103">
        <v>18854940.440000001</v>
      </c>
      <c r="C63" s="103">
        <v>66000000</v>
      </c>
      <c r="D63" s="104">
        <v>16.5</v>
      </c>
      <c r="E63" s="103">
        <v>17363536.300000001</v>
      </c>
      <c r="F63" s="103">
        <v>73600000</v>
      </c>
      <c r="G63" s="104">
        <v>18.399999999999999</v>
      </c>
      <c r="H63" s="103">
        <v>992160</v>
      </c>
      <c r="I63" s="105">
        <v>0.115152</v>
      </c>
      <c r="J63" s="106" t="s">
        <v>211</v>
      </c>
    </row>
    <row r="64" spans="1:10" ht="15" customHeight="1">
      <c r="A64" s="101" t="s">
        <v>73</v>
      </c>
      <c r="B64" s="103">
        <v>5500647949.04</v>
      </c>
      <c r="C64" s="103">
        <v>6104147560</v>
      </c>
      <c r="D64" s="104">
        <v>40.42</v>
      </c>
      <c r="E64" s="103">
        <v>6180400166.1999998</v>
      </c>
      <c r="F64" s="103">
        <v>7230741840</v>
      </c>
      <c r="G64" s="104">
        <v>47.88</v>
      </c>
      <c r="H64" s="103">
        <v>164284390</v>
      </c>
      <c r="I64" s="105">
        <v>0.184562</v>
      </c>
      <c r="J64" s="106" t="s">
        <v>211</v>
      </c>
    </row>
    <row r="65" spans="1:10" ht="15" customHeight="1">
      <c r="A65" s="101" t="s">
        <v>74</v>
      </c>
      <c r="B65" s="103">
        <v>8218511189.4200001</v>
      </c>
      <c r="C65" s="103">
        <v>6774768000</v>
      </c>
      <c r="D65" s="104">
        <v>42.77</v>
      </c>
      <c r="E65" s="103">
        <v>15022009047.620001</v>
      </c>
      <c r="F65" s="103">
        <v>8131510181.8500004</v>
      </c>
      <c r="G65" s="104">
        <v>49.45</v>
      </c>
      <c r="H65" s="103">
        <v>281484056</v>
      </c>
      <c r="I65" s="105">
        <v>0.15618399999999999</v>
      </c>
      <c r="J65" s="106" t="s">
        <v>211</v>
      </c>
    </row>
    <row r="66" spans="1:10" ht="15" customHeight="1">
      <c r="A66" s="108" t="s">
        <v>298</v>
      </c>
      <c r="B66" s="102" t="s">
        <v>33</v>
      </c>
      <c r="C66" s="102" t="s">
        <v>33</v>
      </c>
      <c r="D66" s="106" t="s">
        <v>33</v>
      </c>
      <c r="E66" s="103">
        <v>186073910.09999999</v>
      </c>
      <c r="F66" s="103">
        <v>239040000</v>
      </c>
      <c r="G66" s="104">
        <v>6.64</v>
      </c>
      <c r="H66" s="103">
        <v>16490160</v>
      </c>
      <c r="I66" s="105">
        <v>-0.39636399999999999</v>
      </c>
      <c r="J66" s="106" t="s">
        <v>211</v>
      </c>
    </row>
    <row r="67" spans="1:10" ht="15" customHeight="1">
      <c r="A67" s="101" t="s">
        <v>75</v>
      </c>
      <c r="B67" s="103">
        <v>2648738845.0599999</v>
      </c>
      <c r="C67" s="103">
        <v>5586000000</v>
      </c>
      <c r="D67" s="104">
        <v>53.2</v>
      </c>
      <c r="E67" s="103">
        <v>3250974709.1199999</v>
      </c>
      <c r="F67" s="103">
        <v>5775000000</v>
      </c>
      <c r="G67" s="104">
        <v>55</v>
      </c>
      <c r="H67" s="103">
        <v>61998942</v>
      </c>
      <c r="I67" s="105">
        <v>3.3834999999999997E-2</v>
      </c>
      <c r="J67" s="106" t="s">
        <v>211</v>
      </c>
    </row>
    <row r="68" spans="1:10" ht="15" customHeight="1">
      <c r="A68" s="101" t="s">
        <v>76</v>
      </c>
      <c r="B68" s="103">
        <v>4376545056.5200005</v>
      </c>
      <c r="C68" s="103">
        <v>3337550820</v>
      </c>
      <c r="D68" s="104">
        <v>45</v>
      </c>
      <c r="E68" s="103">
        <v>7452791519.6199999</v>
      </c>
      <c r="F68" s="103">
        <v>3184135843.77</v>
      </c>
      <c r="G68" s="104">
        <v>37.93</v>
      </c>
      <c r="H68" s="103">
        <v>160835718</v>
      </c>
      <c r="I68" s="105">
        <v>-0.157111</v>
      </c>
      <c r="J68" s="106" t="s">
        <v>211</v>
      </c>
    </row>
    <row r="69" spans="1:10" ht="15" customHeight="1">
      <c r="A69" s="108" t="s">
        <v>77</v>
      </c>
      <c r="B69" s="103">
        <v>125390300.95999999</v>
      </c>
      <c r="C69" s="103">
        <v>175000000</v>
      </c>
      <c r="D69" s="104">
        <v>35</v>
      </c>
      <c r="E69" s="103">
        <v>153844540.56</v>
      </c>
      <c r="F69" s="103">
        <v>146250000</v>
      </c>
      <c r="G69" s="104">
        <v>29.25</v>
      </c>
      <c r="H69" s="103">
        <v>4467358</v>
      </c>
      <c r="I69" s="105">
        <v>-0.16428599999999999</v>
      </c>
      <c r="J69" s="106" t="s">
        <v>211</v>
      </c>
    </row>
    <row r="70" spans="1:10" ht="15" customHeight="1">
      <c r="A70" s="101" t="s">
        <v>78</v>
      </c>
      <c r="B70" s="103">
        <v>1055020920.5599999</v>
      </c>
      <c r="C70" s="103">
        <v>1080951037.9200001</v>
      </c>
      <c r="D70" s="104">
        <v>24.18</v>
      </c>
      <c r="E70" s="103">
        <v>1761718818.8</v>
      </c>
      <c r="F70" s="103">
        <v>1105985470.5599999</v>
      </c>
      <c r="G70" s="104">
        <v>24.74</v>
      </c>
      <c r="H70" s="103">
        <v>65854818</v>
      </c>
      <c r="I70" s="105">
        <v>2.316E-2</v>
      </c>
      <c r="J70" s="106" t="s">
        <v>211</v>
      </c>
    </row>
    <row r="71" spans="1:10" ht="3.75" customHeight="1">
      <c r="A71" s="65"/>
      <c r="B71" s="7"/>
      <c r="C71" s="4"/>
      <c r="D71" s="4"/>
      <c r="E71" s="4"/>
      <c r="F71" s="64"/>
      <c r="G71" s="5"/>
    </row>
    <row r="72" spans="1:10" ht="15" customHeight="1">
      <c r="A72" s="234" t="s">
        <v>327</v>
      </c>
      <c r="B72" s="7"/>
      <c r="C72" s="4"/>
      <c r="D72" s="4"/>
      <c r="E72" s="4"/>
      <c r="F72" s="64"/>
      <c r="G72" s="5"/>
    </row>
    <row r="73" spans="1:10">
      <c r="A73" s="222" t="s">
        <v>284</v>
      </c>
    </row>
    <row r="74" spans="1:10" ht="7.5" customHeight="1">
      <c r="A74" s="222"/>
    </row>
    <row r="75" spans="1:10">
      <c r="A75" s="225" t="s">
        <v>285</v>
      </c>
      <c r="F75" s="225" t="s">
        <v>286</v>
      </c>
    </row>
    <row r="76" spans="1:10">
      <c r="A76" s="226" t="s">
        <v>309</v>
      </c>
      <c r="F76" s="226" t="s">
        <v>315</v>
      </c>
    </row>
    <row r="77" spans="1:10">
      <c r="A77" s="222" t="s">
        <v>308</v>
      </c>
      <c r="F77" s="226" t="s">
        <v>316</v>
      </c>
    </row>
    <row r="78" spans="1:10">
      <c r="A78" s="226" t="s">
        <v>310</v>
      </c>
      <c r="F78" s="226" t="s">
        <v>317</v>
      </c>
    </row>
    <row r="79" spans="1:10">
      <c r="A79" s="226" t="s">
        <v>311</v>
      </c>
      <c r="F79" s="226" t="s">
        <v>318</v>
      </c>
    </row>
    <row r="80" spans="1:10">
      <c r="A80" s="226" t="s">
        <v>312</v>
      </c>
      <c r="F80" s="446" t="s">
        <v>287</v>
      </c>
    </row>
    <row r="81" spans="1:6">
      <c r="A81" s="226" t="s">
        <v>313</v>
      </c>
      <c r="F81" s="222" t="s">
        <v>650</v>
      </c>
    </row>
    <row r="82" spans="1:6">
      <c r="A82" s="226" t="s">
        <v>314</v>
      </c>
      <c r="F82" s="226" t="s">
        <v>651</v>
      </c>
    </row>
    <row r="83" spans="1:6">
      <c r="A83" s="227"/>
    </row>
  </sheetData>
  <mergeCells count="12">
    <mergeCell ref="H11:H12"/>
    <mergeCell ref="I11:I12"/>
    <mergeCell ref="A11:A12"/>
    <mergeCell ref="J11:J12"/>
    <mergeCell ref="B10:D10"/>
    <mergeCell ref="E10:J10"/>
    <mergeCell ref="B11:B12"/>
    <mergeCell ref="C11:C12"/>
    <mergeCell ref="D11:D12"/>
    <mergeCell ref="E11:E12"/>
    <mergeCell ref="F11:F12"/>
    <mergeCell ref="G11:G1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D4" sqref="D4"/>
    </sheetView>
  </sheetViews>
  <sheetFormatPr baseColWidth="10" defaultRowHeight="12.75"/>
  <cols>
    <col min="1" max="1" width="45" customWidth="1"/>
    <col min="2" max="2" width="14" customWidth="1"/>
    <col min="3" max="3" width="14.85546875" customWidth="1"/>
    <col min="4" max="4" width="12.7109375" bestFit="1" customWidth="1"/>
    <col min="5" max="5" width="14.5703125" customWidth="1"/>
    <col min="6" max="6" width="14.85546875" customWidth="1"/>
    <col min="7" max="7" width="12.7109375" customWidth="1"/>
    <col min="8" max="8" width="13.7109375" customWidth="1"/>
    <col min="9" max="9" width="12.5703125" customWidth="1"/>
    <col min="10" max="10" width="6.7109375" bestFit="1" customWidth="1"/>
  </cols>
  <sheetData>
    <row r="1" spans="1:10" ht="18" customHeight="1"/>
    <row r="2" spans="1:10" ht="27.75">
      <c r="A2" s="221" t="s">
        <v>3</v>
      </c>
      <c r="B2" s="3"/>
      <c r="C2" s="3"/>
      <c r="D2" s="3"/>
      <c r="E2" s="3"/>
      <c r="F2" s="3"/>
      <c r="G2" s="3"/>
      <c r="H2" s="111"/>
    </row>
    <row r="3" spans="1:10" ht="25.5">
      <c r="A3" s="217" t="s">
        <v>3</v>
      </c>
      <c r="B3" s="3"/>
      <c r="C3" s="3"/>
      <c r="D3" s="3"/>
      <c r="E3" s="3"/>
      <c r="F3" s="3"/>
      <c r="G3" s="3"/>
      <c r="H3" s="3"/>
    </row>
    <row r="4" spans="1:10" ht="15.75">
      <c r="G4" s="19"/>
    </row>
    <row r="5" spans="1:10" ht="15.75">
      <c r="B5" s="13"/>
      <c r="D5" s="13"/>
      <c r="G5" s="19"/>
    </row>
    <row r="6" spans="1:10" ht="15.75">
      <c r="G6" s="19"/>
    </row>
    <row r="7" spans="1:10" ht="15.75">
      <c r="G7" s="19"/>
    </row>
    <row r="8" spans="1:10" ht="15.75" customHeight="1">
      <c r="B8" s="68"/>
      <c r="C8" s="68"/>
      <c r="D8" s="68"/>
      <c r="E8" s="68"/>
      <c r="F8" s="68"/>
      <c r="G8" s="68"/>
      <c r="H8" s="68"/>
    </row>
    <row r="9" spans="1:10" ht="15.75">
      <c r="B9" s="13"/>
      <c r="C9" s="13"/>
      <c r="D9" s="13"/>
      <c r="E9" s="13"/>
      <c r="F9" s="13"/>
      <c r="G9" s="207"/>
      <c r="H9" s="13"/>
      <c r="I9" s="13"/>
    </row>
    <row r="10" spans="1:10">
      <c r="A10" s="220"/>
      <c r="B10" s="483">
        <v>2006</v>
      </c>
      <c r="C10" s="484"/>
      <c r="D10" s="485"/>
      <c r="E10" s="486">
        <v>2007</v>
      </c>
      <c r="F10" s="486"/>
      <c r="G10" s="486"/>
      <c r="H10" s="486"/>
      <c r="I10" s="486"/>
      <c r="J10" s="486"/>
    </row>
    <row r="11" spans="1:10" ht="12.75" customHeight="1">
      <c r="A11" s="480" t="s">
        <v>283</v>
      </c>
      <c r="B11" s="481" t="s">
        <v>280</v>
      </c>
      <c r="C11" s="487" t="s">
        <v>278</v>
      </c>
      <c r="D11" s="481" t="s">
        <v>279</v>
      </c>
      <c r="E11" s="481" t="s">
        <v>280</v>
      </c>
      <c r="F11" s="487" t="s">
        <v>278</v>
      </c>
      <c r="G11" s="481" t="s">
        <v>279</v>
      </c>
      <c r="H11" s="481" t="s">
        <v>277</v>
      </c>
      <c r="I11" s="487" t="s">
        <v>282</v>
      </c>
      <c r="J11" s="481" t="s">
        <v>281</v>
      </c>
    </row>
    <row r="12" spans="1:10" ht="15" customHeight="1">
      <c r="A12" s="479"/>
      <c r="B12" s="482"/>
      <c r="C12" s="482"/>
      <c r="D12" s="482"/>
      <c r="E12" s="482"/>
      <c r="F12" s="482"/>
      <c r="G12" s="482"/>
      <c r="H12" s="482"/>
      <c r="I12" s="482"/>
      <c r="J12" s="482"/>
    </row>
    <row r="13" spans="1:10" ht="15" customHeight="1">
      <c r="A13" s="101" t="s">
        <v>177</v>
      </c>
      <c r="B13" s="103">
        <v>6884690.9800000004</v>
      </c>
      <c r="C13" s="103">
        <v>171744000</v>
      </c>
      <c r="D13" s="104">
        <v>128</v>
      </c>
      <c r="E13" s="103">
        <v>9386790.4199999999</v>
      </c>
      <c r="F13" s="103">
        <v>285658575</v>
      </c>
      <c r="G13" s="104">
        <v>212.9</v>
      </c>
      <c r="H13" s="103">
        <v>44288</v>
      </c>
      <c r="I13" s="105">
        <v>-0.12386800000000001</v>
      </c>
      <c r="J13" s="106" t="s">
        <v>211</v>
      </c>
    </row>
    <row r="14" spans="1:10" ht="15" customHeight="1">
      <c r="A14" s="101" t="s">
        <v>131</v>
      </c>
      <c r="B14" s="103">
        <v>2060107.52</v>
      </c>
      <c r="C14" s="103">
        <v>118800000</v>
      </c>
      <c r="D14" s="104">
        <v>13.2</v>
      </c>
      <c r="E14" s="103">
        <v>1570751.3</v>
      </c>
      <c r="F14" s="103">
        <v>113400000</v>
      </c>
      <c r="G14" s="104">
        <v>12.6</v>
      </c>
      <c r="H14" s="103">
        <v>113870</v>
      </c>
      <c r="I14" s="105">
        <v>0.05</v>
      </c>
      <c r="J14" s="106" t="s">
        <v>211</v>
      </c>
    </row>
    <row r="15" spans="1:10" ht="15" customHeight="1">
      <c r="A15" s="108" t="s">
        <v>321</v>
      </c>
      <c r="B15" s="102">
        <v>1572888378.6199999</v>
      </c>
      <c r="C15" s="102">
        <v>17613192472</v>
      </c>
      <c r="D15" s="106">
        <v>119.8</v>
      </c>
      <c r="E15" s="103">
        <v>1790122719.1800001</v>
      </c>
      <c r="F15" s="103">
        <v>20744753404</v>
      </c>
      <c r="G15" s="104">
        <v>141.1</v>
      </c>
      <c r="H15" s="103">
        <v>13121478</v>
      </c>
      <c r="I15" s="105">
        <v>3.1280000000000001E-3</v>
      </c>
      <c r="J15" s="106" t="s">
        <v>211</v>
      </c>
    </row>
    <row r="16" spans="1:10" ht="15" customHeight="1">
      <c r="A16" s="101" t="s">
        <v>164</v>
      </c>
      <c r="B16" s="103">
        <v>287695.2</v>
      </c>
      <c r="C16" s="103">
        <v>423450000</v>
      </c>
      <c r="D16" s="104">
        <v>94.1</v>
      </c>
      <c r="E16" s="103">
        <v>2187865.98</v>
      </c>
      <c r="F16" s="103">
        <v>522000000</v>
      </c>
      <c r="G16" s="104">
        <v>116</v>
      </c>
      <c r="H16" s="103">
        <v>19260</v>
      </c>
      <c r="I16" s="105">
        <v>-6.4516000000000004E-2</v>
      </c>
      <c r="J16" s="106" t="s">
        <v>211</v>
      </c>
    </row>
    <row r="17" spans="1:10" ht="15" customHeight="1">
      <c r="A17" s="101" t="s">
        <v>165</v>
      </c>
      <c r="B17" s="103">
        <v>966365.68</v>
      </c>
      <c r="C17" s="103">
        <v>45000000</v>
      </c>
      <c r="D17" s="104">
        <v>90</v>
      </c>
      <c r="E17" s="103">
        <v>4539514.9800000004</v>
      </c>
      <c r="F17" s="103">
        <v>51995000</v>
      </c>
      <c r="G17" s="104">
        <v>103.99</v>
      </c>
      <c r="H17" s="103">
        <v>41646</v>
      </c>
      <c r="I17" s="105">
        <v>-9.5739000000000005E-2</v>
      </c>
      <c r="J17" s="106" t="s">
        <v>211</v>
      </c>
    </row>
    <row r="18" spans="1:10" ht="15" customHeight="1">
      <c r="A18" s="108" t="s">
        <v>322</v>
      </c>
      <c r="B18" s="102">
        <v>28513105.100000001</v>
      </c>
      <c r="C18" s="102">
        <v>23998344604</v>
      </c>
      <c r="D18" s="106">
        <v>32.6</v>
      </c>
      <c r="E18" s="103">
        <v>10483787.02</v>
      </c>
      <c r="F18" s="103">
        <v>31403968736.399899</v>
      </c>
      <c r="G18" s="104">
        <v>42.66</v>
      </c>
      <c r="H18" s="103">
        <v>267464</v>
      </c>
      <c r="I18" s="105">
        <v>-2.2904000000000001E-2</v>
      </c>
      <c r="J18" s="106" t="s">
        <v>211</v>
      </c>
    </row>
    <row r="19" spans="1:10" ht="15" customHeight="1">
      <c r="A19" s="101" t="s">
        <v>132</v>
      </c>
      <c r="B19" s="103">
        <v>519375.8</v>
      </c>
      <c r="C19" s="103">
        <v>424422000</v>
      </c>
      <c r="D19" s="104">
        <v>96.9</v>
      </c>
      <c r="E19" s="103">
        <v>2949159.38</v>
      </c>
      <c r="F19" s="103">
        <v>497130000</v>
      </c>
      <c r="G19" s="104">
        <v>113.5</v>
      </c>
      <c r="H19" s="103">
        <v>26120</v>
      </c>
      <c r="I19" s="105">
        <v>2.2523000000000001E-2</v>
      </c>
      <c r="J19" s="106" t="s">
        <v>211</v>
      </c>
    </row>
    <row r="20" spans="1:10" ht="15" customHeight="1">
      <c r="A20" s="101" t="s">
        <v>133</v>
      </c>
      <c r="B20" s="103">
        <v>1438165.92</v>
      </c>
      <c r="C20" s="103">
        <v>22086000</v>
      </c>
      <c r="D20" s="104">
        <v>73.62</v>
      </c>
      <c r="E20" s="103">
        <v>6470191.9400000004</v>
      </c>
      <c r="F20" s="103">
        <v>30000000</v>
      </c>
      <c r="G20" s="104">
        <v>100</v>
      </c>
      <c r="H20" s="103">
        <v>64976</v>
      </c>
      <c r="I20" s="105">
        <v>-1.9608E-2</v>
      </c>
      <c r="J20" s="106" t="s">
        <v>211</v>
      </c>
    </row>
    <row r="21" spans="1:10" ht="15" customHeight="1">
      <c r="A21" s="101" t="s">
        <v>134</v>
      </c>
      <c r="B21" s="103">
        <v>2401803.38</v>
      </c>
      <c r="C21" s="103">
        <v>180330000</v>
      </c>
      <c r="D21" s="104">
        <v>60.11</v>
      </c>
      <c r="E21" s="103">
        <v>1932828.66</v>
      </c>
      <c r="F21" s="103">
        <v>201000000</v>
      </c>
      <c r="G21" s="104">
        <v>67</v>
      </c>
      <c r="H21" s="103">
        <v>28088</v>
      </c>
      <c r="I21" s="105">
        <v>0</v>
      </c>
      <c r="J21" s="106" t="s">
        <v>211</v>
      </c>
    </row>
    <row r="22" spans="1:10" ht="15" customHeight="1">
      <c r="A22" s="101" t="s">
        <v>135</v>
      </c>
      <c r="B22" s="103">
        <v>449391.02</v>
      </c>
      <c r="C22" s="103">
        <v>525000</v>
      </c>
      <c r="D22" s="104">
        <v>0.35</v>
      </c>
      <c r="E22" s="103">
        <v>118103.34</v>
      </c>
      <c r="F22" s="103">
        <v>420000</v>
      </c>
      <c r="G22" s="104">
        <v>0.28000000000000003</v>
      </c>
      <c r="H22" s="103">
        <v>365222</v>
      </c>
      <c r="I22" s="105">
        <v>0</v>
      </c>
      <c r="J22" s="106" t="s">
        <v>211</v>
      </c>
    </row>
    <row r="23" spans="1:10" ht="15" customHeight="1">
      <c r="A23" s="101" t="s">
        <v>136</v>
      </c>
      <c r="B23" s="103">
        <v>2088236.98</v>
      </c>
      <c r="C23" s="103">
        <v>36430639.310000002</v>
      </c>
      <c r="D23" s="104">
        <v>5.59</v>
      </c>
      <c r="E23" s="103">
        <v>1236634.8400000001</v>
      </c>
      <c r="F23" s="103">
        <v>37878262.079999998</v>
      </c>
      <c r="G23" s="104">
        <v>5.29</v>
      </c>
      <c r="H23" s="103">
        <v>229762</v>
      </c>
      <c r="I23" s="105">
        <v>5.5888E-2</v>
      </c>
      <c r="J23" s="106" t="s">
        <v>211</v>
      </c>
    </row>
    <row r="24" spans="1:10" ht="15" customHeight="1">
      <c r="A24" s="101" t="s">
        <v>137</v>
      </c>
      <c r="B24" s="103">
        <v>165134.20000000001</v>
      </c>
      <c r="C24" s="103">
        <v>118132000</v>
      </c>
      <c r="D24" s="104">
        <v>2</v>
      </c>
      <c r="E24" s="103">
        <v>905065.96</v>
      </c>
      <c r="F24" s="103">
        <v>189011200</v>
      </c>
      <c r="G24" s="104">
        <v>3.2</v>
      </c>
      <c r="H24" s="103">
        <v>370460</v>
      </c>
      <c r="I24" s="105">
        <v>0</v>
      </c>
      <c r="J24" s="106" t="s">
        <v>211</v>
      </c>
    </row>
    <row r="25" spans="1:10" ht="15" customHeight="1">
      <c r="A25" s="101" t="s">
        <v>138</v>
      </c>
      <c r="B25" s="103">
        <v>60331.8</v>
      </c>
      <c r="C25" s="103">
        <v>3599976</v>
      </c>
      <c r="D25" s="104">
        <v>12</v>
      </c>
      <c r="E25" s="103">
        <v>94807.02</v>
      </c>
      <c r="F25" s="103">
        <v>377997.48</v>
      </c>
      <c r="G25" s="104">
        <v>11.26</v>
      </c>
      <c r="H25" s="103">
        <v>8206</v>
      </c>
      <c r="I25" s="105">
        <v>0</v>
      </c>
      <c r="J25" s="106" t="s">
        <v>211</v>
      </c>
    </row>
    <row r="26" spans="1:10" ht="15" customHeight="1">
      <c r="A26" s="108" t="s">
        <v>139</v>
      </c>
      <c r="B26" s="103">
        <v>277929</v>
      </c>
      <c r="C26" s="103">
        <v>25320000</v>
      </c>
      <c r="D26" s="104">
        <v>84.4</v>
      </c>
      <c r="E26" s="103">
        <v>419475.9</v>
      </c>
      <c r="F26" s="103">
        <v>26325000</v>
      </c>
      <c r="G26" s="104">
        <v>87.75</v>
      </c>
      <c r="H26" s="103">
        <v>4972</v>
      </c>
      <c r="I26" s="105">
        <v>6.3070000000000001E-3</v>
      </c>
      <c r="J26" s="106" t="s">
        <v>211</v>
      </c>
    </row>
    <row r="27" spans="1:10" ht="15" customHeight="1">
      <c r="A27" s="101" t="s">
        <v>140</v>
      </c>
      <c r="B27" s="103">
        <v>32302.400000000001</v>
      </c>
      <c r="C27" s="103">
        <v>3421000</v>
      </c>
      <c r="D27" s="104">
        <v>2</v>
      </c>
      <c r="E27" s="103">
        <v>37983.199999999997</v>
      </c>
      <c r="F27" s="103">
        <v>1727605</v>
      </c>
      <c r="G27" s="104">
        <v>1.01</v>
      </c>
      <c r="H27" s="103">
        <v>21152</v>
      </c>
      <c r="I27" s="105">
        <v>-0.303448</v>
      </c>
      <c r="J27" s="106" t="s">
        <v>211</v>
      </c>
    </row>
    <row r="28" spans="1:10" ht="15" customHeight="1">
      <c r="A28" s="101" t="s">
        <v>141</v>
      </c>
      <c r="B28" s="103">
        <v>870197.6</v>
      </c>
      <c r="C28" s="103">
        <v>5590000</v>
      </c>
      <c r="D28" s="104">
        <v>4.3</v>
      </c>
      <c r="E28" s="103">
        <v>459410.94</v>
      </c>
      <c r="F28" s="103">
        <v>3900000</v>
      </c>
      <c r="G28" s="104">
        <v>3</v>
      </c>
      <c r="H28" s="103">
        <v>117242</v>
      </c>
      <c r="I28" s="105">
        <v>-0.25</v>
      </c>
      <c r="J28" s="106" t="s">
        <v>211</v>
      </c>
    </row>
    <row r="29" spans="1:10" ht="15" customHeight="1">
      <c r="A29" s="101" t="s">
        <v>166</v>
      </c>
      <c r="B29" s="103">
        <v>771869.82</v>
      </c>
      <c r="C29" s="103">
        <v>46721600</v>
      </c>
      <c r="D29" s="104">
        <v>292.01</v>
      </c>
      <c r="E29" s="103">
        <v>959333.06</v>
      </c>
      <c r="F29" s="103">
        <v>53280000</v>
      </c>
      <c r="G29" s="104">
        <v>333</v>
      </c>
      <c r="H29" s="103">
        <v>2864</v>
      </c>
      <c r="I29" s="105">
        <v>1.8349000000000001E-2</v>
      </c>
      <c r="J29" s="106" t="s">
        <v>211</v>
      </c>
    </row>
    <row r="30" spans="1:10" ht="15" customHeight="1">
      <c r="A30" s="101" t="s">
        <v>142</v>
      </c>
      <c r="B30" s="103">
        <v>469436.15999999997</v>
      </c>
      <c r="C30" s="103">
        <v>113381100</v>
      </c>
      <c r="D30" s="104">
        <v>59.99</v>
      </c>
      <c r="E30" s="103">
        <v>878271.42</v>
      </c>
      <c r="F30" s="103">
        <v>105084000</v>
      </c>
      <c r="G30" s="104">
        <v>55.6</v>
      </c>
      <c r="H30" s="103">
        <v>16102</v>
      </c>
      <c r="I30" s="105">
        <v>9.0195999999999998E-2</v>
      </c>
      <c r="J30" s="106" t="s">
        <v>211</v>
      </c>
    </row>
    <row r="31" spans="1:10" ht="15" customHeight="1">
      <c r="A31" s="101" t="s">
        <v>143</v>
      </c>
      <c r="B31" s="103">
        <v>2973289.48</v>
      </c>
      <c r="C31" s="103">
        <v>50250000</v>
      </c>
      <c r="D31" s="104">
        <v>167.5</v>
      </c>
      <c r="E31" s="103">
        <v>2600733.64</v>
      </c>
      <c r="F31" s="103">
        <v>58500000</v>
      </c>
      <c r="G31" s="104">
        <v>195</v>
      </c>
      <c r="H31" s="103">
        <v>14272</v>
      </c>
      <c r="I31" s="105">
        <v>2.6315999999999999E-2</v>
      </c>
      <c r="J31" s="106" t="s">
        <v>211</v>
      </c>
    </row>
    <row r="32" spans="1:10" ht="15" customHeight="1">
      <c r="A32" s="101" t="s">
        <v>144</v>
      </c>
      <c r="B32" s="103">
        <v>508481</v>
      </c>
      <c r="C32" s="103">
        <v>3703600</v>
      </c>
      <c r="D32" s="104">
        <v>0.94</v>
      </c>
      <c r="E32" s="103">
        <v>633747.04</v>
      </c>
      <c r="F32" s="103">
        <v>7092000</v>
      </c>
      <c r="G32" s="104">
        <v>1.8</v>
      </c>
      <c r="H32" s="103">
        <v>539240</v>
      </c>
      <c r="I32" s="105">
        <v>0.2</v>
      </c>
      <c r="J32" s="106" t="s">
        <v>211</v>
      </c>
    </row>
    <row r="33" spans="1:10" ht="15" customHeight="1">
      <c r="A33" s="101" t="s">
        <v>145</v>
      </c>
      <c r="B33" s="103">
        <v>11275422.539999999</v>
      </c>
      <c r="C33" s="103">
        <v>30300000</v>
      </c>
      <c r="D33" s="104">
        <v>101</v>
      </c>
      <c r="E33" s="103">
        <v>18036949.420000002</v>
      </c>
      <c r="F33" s="103">
        <v>38250000</v>
      </c>
      <c r="G33" s="104">
        <v>127.5</v>
      </c>
      <c r="H33" s="103">
        <v>146876</v>
      </c>
      <c r="I33" s="105">
        <v>-1.9231000000000002E-2</v>
      </c>
      <c r="J33" s="106" t="s">
        <v>211</v>
      </c>
    </row>
    <row r="34" spans="1:10" ht="15" customHeight="1">
      <c r="A34" s="101" t="s">
        <v>146</v>
      </c>
      <c r="B34" s="103">
        <v>22819113.84</v>
      </c>
      <c r="C34" s="103">
        <v>836596000</v>
      </c>
      <c r="D34" s="104">
        <v>105.1</v>
      </c>
      <c r="E34" s="103">
        <v>26291392.780000001</v>
      </c>
      <c r="F34" s="103">
        <v>1185244000</v>
      </c>
      <c r="G34" s="104">
        <v>148.9</v>
      </c>
      <c r="H34" s="103">
        <v>203154</v>
      </c>
      <c r="I34" s="105">
        <v>6.0809999999999996E-3</v>
      </c>
      <c r="J34" s="106" t="s">
        <v>211</v>
      </c>
    </row>
    <row r="35" spans="1:10" ht="15" customHeight="1">
      <c r="A35" s="101" t="s">
        <v>147</v>
      </c>
      <c r="B35" s="103">
        <v>9405092.4800000004</v>
      </c>
      <c r="C35" s="103">
        <v>90500000</v>
      </c>
      <c r="D35" s="104">
        <v>90.5</v>
      </c>
      <c r="E35" s="103">
        <v>11492779.52</v>
      </c>
      <c r="F35" s="103">
        <v>131990000</v>
      </c>
      <c r="G35" s="104">
        <v>131.99</v>
      </c>
      <c r="H35" s="103">
        <v>97548</v>
      </c>
      <c r="I35" s="105">
        <v>-6.025E-3</v>
      </c>
      <c r="J35" s="106" t="s">
        <v>211</v>
      </c>
    </row>
    <row r="36" spans="1:10" ht="15" customHeight="1">
      <c r="A36" s="101" t="s">
        <v>148</v>
      </c>
      <c r="B36" s="103">
        <v>703630.28</v>
      </c>
      <c r="C36" s="103">
        <v>78320000</v>
      </c>
      <c r="D36" s="104">
        <v>88</v>
      </c>
      <c r="E36" s="103">
        <v>534036.76</v>
      </c>
      <c r="F36" s="103">
        <v>83660000</v>
      </c>
      <c r="G36" s="104">
        <v>94</v>
      </c>
      <c r="H36" s="103">
        <v>5794</v>
      </c>
      <c r="I36" s="105">
        <v>-3.0928000000000001E-2</v>
      </c>
      <c r="J36" s="106" t="s">
        <v>211</v>
      </c>
    </row>
    <row r="37" spans="1:10" ht="15" customHeight="1">
      <c r="A37" s="101" t="s">
        <v>149</v>
      </c>
      <c r="B37" s="103">
        <v>1677445.86</v>
      </c>
      <c r="C37" s="103">
        <v>9072900</v>
      </c>
      <c r="D37" s="104">
        <v>45</v>
      </c>
      <c r="E37" s="103">
        <v>2376763.62</v>
      </c>
      <c r="F37" s="103">
        <v>12097200</v>
      </c>
      <c r="G37" s="104">
        <v>60</v>
      </c>
      <c r="H37" s="103">
        <v>41542</v>
      </c>
      <c r="I37" s="105">
        <v>-9.0909000000000004E-2</v>
      </c>
      <c r="J37" s="106" t="s">
        <v>211</v>
      </c>
    </row>
    <row r="38" spans="1:10" ht="15" customHeight="1">
      <c r="A38" s="101" t="s">
        <v>150</v>
      </c>
      <c r="B38" s="103">
        <v>480959.42</v>
      </c>
      <c r="C38" s="103">
        <v>6000000</v>
      </c>
      <c r="D38" s="104">
        <v>3</v>
      </c>
      <c r="E38" s="103">
        <v>993868.76</v>
      </c>
      <c r="F38" s="103">
        <v>6200000</v>
      </c>
      <c r="G38" s="104">
        <v>3.1</v>
      </c>
      <c r="H38" s="103">
        <v>332032</v>
      </c>
      <c r="I38" s="105">
        <v>2.9899999999999999E-2</v>
      </c>
      <c r="J38" s="106" t="s">
        <v>211</v>
      </c>
    </row>
    <row r="39" spans="1:10" ht="15" customHeight="1">
      <c r="A39" s="101" t="s">
        <v>151</v>
      </c>
      <c r="B39" s="103">
        <v>2260608.48</v>
      </c>
      <c r="C39" s="103">
        <v>26310000</v>
      </c>
      <c r="D39" s="104">
        <v>17.54</v>
      </c>
      <c r="E39" s="103">
        <v>5570480.6799999997</v>
      </c>
      <c r="F39" s="103">
        <v>30750000</v>
      </c>
      <c r="G39" s="104">
        <v>20.5</v>
      </c>
      <c r="H39" s="103">
        <v>244946</v>
      </c>
      <c r="I39" s="105">
        <v>-4.6511999999999998E-2</v>
      </c>
      <c r="J39" s="106" t="s">
        <v>211</v>
      </c>
    </row>
    <row r="40" spans="1:10" ht="15" customHeight="1">
      <c r="A40" s="101" t="s">
        <v>152</v>
      </c>
      <c r="B40" s="103">
        <v>2406541.7200000002</v>
      </c>
      <c r="C40" s="103">
        <v>12345638197.1999</v>
      </c>
      <c r="D40" s="104">
        <v>28.65</v>
      </c>
      <c r="E40" s="103">
        <v>3961131.66</v>
      </c>
      <c r="F40" s="103">
        <v>12367183813.6</v>
      </c>
      <c r="G40" s="104">
        <v>28.7</v>
      </c>
      <c r="H40" s="103">
        <v>136560</v>
      </c>
      <c r="I40" s="105">
        <v>0.103422</v>
      </c>
      <c r="J40" s="106" t="s">
        <v>211</v>
      </c>
    </row>
    <row r="41" spans="1:10" ht="15" customHeight="1">
      <c r="A41" s="101" t="s">
        <v>153</v>
      </c>
      <c r="B41" s="103">
        <v>1430511.62</v>
      </c>
      <c r="C41" s="103">
        <v>5825920800</v>
      </c>
      <c r="D41" s="104">
        <v>24</v>
      </c>
      <c r="E41" s="103">
        <v>958551.58</v>
      </c>
      <c r="F41" s="103">
        <v>5825920800</v>
      </c>
      <c r="G41" s="104">
        <v>24</v>
      </c>
      <c r="H41" s="103">
        <v>39240</v>
      </c>
      <c r="I41" s="105">
        <v>0</v>
      </c>
      <c r="J41" s="106" t="s">
        <v>211</v>
      </c>
    </row>
    <row r="42" spans="1:10" ht="15" customHeight="1">
      <c r="A42" s="101" t="s">
        <v>154</v>
      </c>
      <c r="B42" s="103">
        <v>6854954.7000000002</v>
      </c>
      <c r="C42" s="103">
        <v>8121365038.2399998</v>
      </c>
      <c r="D42" s="104">
        <v>42.41</v>
      </c>
      <c r="E42" s="103">
        <v>8282052.2199999997</v>
      </c>
      <c r="F42" s="103">
        <v>7947103256</v>
      </c>
      <c r="G42" s="104">
        <v>41.5</v>
      </c>
      <c r="H42" s="103">
        <v>195520</v>
      </c>
      <c r="I42" s="105">
        <v>-1.7984E-2</v>
      </c>
      <c r="J42" s="106" t="s">
        <v>211</v>
      </c>
    </row>
    <row r="43" spans="1:10" ht="15" customHeight="1">
      <c r="A43" s="101" t="s">
        <v>155</v>
      </c>
      <c r="B43" s="103">
        <v>632430.62</v>
      </c>
      <c r="C43" s="103">
        <v>30000000</v>
      </c>
      <c r="D43" s="104">
        <v>200</v>
      </c>
      <c r="E43" s="103">
        <v>646412.84</v>
      </c>
      <c r="F43" s="103">
        <v>28515000</v>
      </c>
      <c r="G43" s="104">
        <v>19.010000000000002</v>
      </c>
      <c r="H43" s="103">
        <v>6322</v>
      </c>
      <c r="I43" s="105">
        <v>-4.4724E-2</v>
      </c>
      <c r="J43" s="106" t="s">
        <v>211</v>
      </c>
    </row>
    <row r="44" spans="1:10" ht="15" customHeight="1">
      <c r="A44" s="101" t="s">
        <v>156</v>
      </c>
      <c r="B44" s="103">
        <v>945094.16</v>
      </c>
      <c r="C44" s="103">
        <v>10725000</v>
      </c>
      <c r="D44" s="104">
        <v>143</v>
      </c>
      <c r="E44" s="103">
        <v>1710677.38</v>
      </c>
      <c r="F44" s="103">
        <v>14235000</v>
      </c>
      <c r="G44" s="104">
        <v>18.98</v>
      </c>
      <c r="H44" s="103">
        <v>25348</v>
      </c>
      <c r="I44" s="105">
        <v>0.17815</v>
      </c>
      <c r="J44" s="106" t="s">
        <v>211</v>
      </c>
    </row>
    <row r="45" spans="1:10" ht="15" customHeight="1">
      <c r="A45" s="101" t="s">
        <v>157</v>
      </c>
      <c r="B45" s="103">
        <v>662564.96</v>
      </c>
      <c r="C45" s="103">
        <v>28554400</v>
      </c>
      <c r="D45" s="104">
        <v>50.99</v>
      </c>
      <c r="E45" s="103">
        <v>1105860.8799999999</v>
      </c>
      <c r="F45" s="103">
        <v>26040000</v>
      </c>
      <c r="G45" s="104">
        <v>46.5</v>
      </c>
      <c r="H45" s="103">
        <v>21654</v>
      </c>
      <c r="I45" s="105">
        <v>-9.7087000000000007E-2</v>
      </c>
      <c r="J45" s="106" t="s">
        <v>211</v>
      </c>
    </row>
    <row r="46" spans="1:10" ht="15" customHeight="1">
      <c r="A46" s="101" t="s">
        <v>158</v>
      </c>
      <c r="B46" s="103">
        <v>38792.6</v>
      </c>
      <c r="C46" s="103">
        <v>33099000</v>
      </c>
      <c r="D46" s="104">
        <v>6.49</v>
      </c>
      <c r="E46" s="103">
        <v>17225</v>
      </c>
      <c r="F46" s="103">
        <v>34935000</v>
      </c>
      <c r="G46" s="104">
        <v>6.85</v>
      </c>
      <c r="H46" s="103">
        <v>2500</v>
      </c>
      <c r="I46" s="105">
        <v>0</v>
      </c>
      <c r="J46" s="106" t="s">
        <v>211</v>
      </c>
    </row>
    <row r="47" spans="1:10" ht="15" customHeight="1">
      <c r="A47" s="101" t="s">
        <v>159</v>
      </c>
      <c r="B47" s="103">
        <v>411204.42</v>
      </c>
      <c r="C47" s="103">
        <v>1575000</v>
      </c>
      <c r="D47" s="104">
        <v>4.5</v>
      </c>
      <c r="E47" s="103">
        <v>1583163.94</v>
      </c>
      <c r="F47" s="103">
        <v>4200000</v>
      </c>
      <c r="G47" s="104">
        <v>12</v>
      </c>
      <c r="H47" s="103">
        <v>155046</v>
      </c>
      <c r="I47" s="105">
        <v>-0.16955000000000001</v>
      </c>
      <c r="J47" s="106" t="s">
        <v>211</v>
      </c>
    </row>
    <row r="48" spans="1:10" ht="15" customHeight="1">
      <c r="A48" s="101" t="s">
        <v>160</v>
      </c>
      <c r="B48" s="103">
        <v>1483018.7</v>
      </c>
      <c r="C48" s="103">
        <v>691500</v>
      </c>
      <c r="D48" s="104">
        <v>4.6100000000000003</v>
      </c>
      <c r="E48" s="103">
        <v>837000.48</v>
      </c>
      <c r="F48" s="103">
        <v>1162500</v>
      </c>
      <c r="G48" s="104">
        <v>7.75</v>
      </c>
      <c r="H48" s="103">
        <v>123734</v>
      </c>
      <c r="I48" s="105">
        <v>-2.5156999999999999E-2</v>
      </c>
      <c r="J48" s="106" t="s">
        <v>211</v>
      </c>
    </row>
    <row r="49" spans="1:10" ht="15" customHeight="1">
      <c r="A49" s="101" t="s">
        <v>167</v>
      </c>
      <c r="B49" s="103">
        <v>4177147.32</v>
      </c>
      <c r="C49" s="103">
        <v>130500000</v>
      </c>
      <c r="D49" s="104">
        <v>43.5</v>
      </c>
      <c r="E49" s="103">
        <v>6290492.7000000002</v>
      </c>
      <c r="F49" s="103">
        <v>150000000</v>
      </c>
      <c r="G49" s="104">
        <v>50</v>
      </c>
      <c r="H49" s="103">
        <v>126062</v>
      </c>
      <c r="I49" s="105">
        <v>-1.7682E-2</v>
      </c>
      <c r="J49" s="106" t="s">
        <v>211</v>
      </c>
    </row>
    <row r="50" spans="1:10" ht="15" customHeight="1">
      <c r="A50" s="109" t="s">
        <v>161</v>
      </c>
      <c r="B50" s="103">
        <v>1989027.2</v>
      </c>
      <c r="C50" s="103">
        <v>140580000</v>
      </c>
      <c r="D50" s="104">
        <v>82.5</v>
      </c>
      <c r="E50" s="103">
        <v>1035027.1</v>
      </c>
      <c r="F50" s="103">
        <v>136320000</v>
      </c>
      <c r="G50" s="104">
        <v>80</v>
      </c>
      <c r="H50" s="103">
        <v>13498</v>
      </c>
      <c r="I50" s="105">
        <v>3.5598999999999999E-2</v>
      </c>
      <c r="J50" s="106" t="s">
        <v>211</v>
      </c>
    </row>
    <row r="51" spans="1:10" ht="15" customHeight="1">
      <c r="A51" s="101" t="s">
        <v>162</v>
      </c>
      <c r="B51" s="103">
        <v>2921325</v>
      </c>
      <c r="C51" s="103">
        <v>25336500</v>
      </c>
      <c r="D51" s="104">
        <v>666.75</v>
      </c>
      <c r="E51" s="103">
        <v>3049150.2</v>
      </c>
      <c r="F51" s="103">
        <v>26305500</v>
      </c>
      <c r="G51" s="104">
        <v>692.25</v>
      </c>
      <c r="H51" s="103">
        <v>4500</v>
      </c>
      <c r="I51" s="105">
        <v>3.9880000000000002E-3</v>
      </c>
      <c r="J51" s="106" t="s">
        <v>211</v>
      </c>
    </row>
    <row r="52" spans="1:10" ht="15" customHeight="1">
      <c r="A52" s="108" t="s">
        <v>163</v>
      </c>
      <c r="B52" s="103">
        <v>10373853.779999999</v>
      </c>
      <c r="C52" s="103">
        <v>5715200</v>
      </c>
      <c r="D52" s="104">
        <v>0.94</v>
      </c>
      <c r="E52" s="103">
        <v>3246592.08</v>
      </c>
      <c r="F52" s="103">
        <v>4620800</v>
      </c>
      <c r="G52" s="104">
        <v>0.76</v>
      </c>
      <c r="H52" s="103">
        <v>3845128</v>
      </c>
      <c r="I52" s="105">
        <v>2.7026999999999999E-2</v>
      </c>
      <c r="J52" s="106" t="s">
        <v>211</v>
      </c>
    </row>
    <row r="53" spans="1:10" ht="15" customHeight="1">
      <c r="A53" s="108" t="s">
        <v>652</v>
      </c>
      <c r="B53" s="103">
        <v>1812090.9</v>
      </c>
      <c r="C53" s="103">
        <v>40320000</v>
      </c>
      <c r="D53" s="104">
        <v>16</v>
      </c>
      <c r="E53" s="103">
        <v>5368513.18</v>
      </c>
      <c r="F53" s="103">
        <v>91154283.620000005</v>
      </c>
      <c r="G53" s="104">
        <v>19.79</v>
      </c>
      <c r="H53" s="103">
        <v>234242</v>
      </c>
      <c r="I53" s="105">
        <v>2.2738999999999999E-2</v>
      </c>
      <c r="J53" s="106" t="s">
        <v>211</v>
      </c>
    </row>
    <row r="54" spans="1:10" ht="3.75" customHeight="1">
      <c r="A54" s="63"/>
      <c r="B54" s="7"/>
      <c r="C54" s="4"/>
      <c r="D54" s="4"/>
      <c r="E54" s="4"/>
      <c r="F54" s="64"/>
      <c r="G54" s="5"/>
      <c r="H54" s="57"/>
    </row>
    <row r="55" spans="1:10" ht="12.75" customHeight="1">
      <c r="A55" s="234" t="s">
        <v>327</v>
      </c>
      <c r="B55" s="7"/>
      <c r="C55" s="4"/>
      <c r="D55" s="4"/>
      <c r="E55" s="4"/>
      <c r="F55" s="64"/>
      <c r="G55" s="5"/>
    </row>
    <row r="56" spans="1:10" ht="12.75" customHeight="1">
      <c r="A56" s="222" t="s">
        <v>284</v>
      </c>
      <c r="F56" s="64"/>
      <c r="G56" s="5"/>
      <c r="I56" s="57"/>
    </row>
    <row r="57" spans="1:10" ht="7.5" customHeight="1">
      <c r="A57" s="222"/>
      <c r="F57" s="64"/>
      <c r="G57" s="5"/>
    </row>
    <row r="58" spans="1:10" ht="12.75" customHeight="1">
      <c r="A58" s="225" t="s">
        <v>285</v>
      </c>
      <c r="B58" s="227"/>
      <c r="C58" s="227"/>
      <c r="D58" s="227"/>
      <c r="F58" s="446" t="s">
        <v>287</v>
      </c>
      <c r="G58" s="5"/>
      <c r="I58" s="57"/>
    </row>
    <row r="59" spans="1:10" ht="12.75" customHeight="1">
      <c r="A59" s="226" t="s">
        <v>319</v>
      </c>
      <c r="B59" s="227"/>
      <c r="C59" s="227"/>
      <c r="D59" s="227"/>
      <c r="F59" s="222" t="s">
        <v>653</v>
      </c>
      <c r="G59" s="5"/>
      <c r="I59" s="57"/>
    </row>
    <row r="60" spans="1:10" ht="12.75" customHeight="1">
      <c r="A60" s="226" t="s">
        <v>320</v>
      </c>
      <c r="B60" s="227"/>
      <c r="C60" s="227"/>
      <c r="D60" s="227"/>
      <c r="F60" s="446" t="s">
        <v>689</v>
      </c>
    </row>
    <row r="61" spans="1:10" ht="12.75" customHeight="1">
      <c r="A61" s="223"/>
      <c r="E61" s="226"/>
      <c r="F61" t="s">
        <v>690</v>
      </c>
    </row>
    <row r="62" spans="1:10" ht="12.75" customHeight="1">
      <c r="A62" s="223"/>
      <c r="E62" s="223"/>
    </row>
    <row r="63" spans="1:10" ht="12.75" customHeight="1">
      <c r="A63" s="223"/>
      <c r="E63" s="56"/>
    </row>
    <row r="64" spans="1:10" ht="12.75" customHeight="1">
      <c r="A64" s="223"/>
    </row>
    <row r="65" spans="1:9" ht="12.75" customHeight="1">
      <c r="A65" s="223"/>
    </row>
    <row r="69" spans="1:9" ht="15.75">
      <c r="I69" s="37"/>
    </row>
  </sheetData>
  <mergeCells count="12">
    <mergeCell ref="A11:A12"/>
    <mergeCell ref="B11:B12"/>
    <mergeCell ref="C11:C12"/>
    <mergeCell ref="D11:D12"/>
    <mergeCell ref="H11:H12"/>
    <mergeCell ref="I11:I12"/>
    <mergeCell ref="J11:J12"/>
    <mergeCell ref="B10:D10"/>
    <mergeCell ref="E10:J10"/>
    <mergeCell ref="E11:E12"/>
    <mergeCell ref="F11:F12"/>
    <mergeCell ref="G11:G12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activeCell="F6" sqref="F6"/>
    </sheetView>
  </sheetViews>
  <sheetFormatPr baseColWidth="10" defaultRowHeight="12.75"/>
  <cols>
    <col min="1" max="1" width="36.140625" customWidth="1"/>
    <col min="2" max="2" width="14.28515625" customWidth="1"/>
    <col min="3" max="3" width="14.85546875" customWidth="1"/>
    <col min="4" max="4" width="12.85546875" bestFit="1" customWidth="1"/>
    <col min="5" max="5" width="14.5703125" customWidth="1"/>
    <col min="6" max="6" width="14.85546875" customWidth="1"/>
    <col min="7" max="7" width="12.42578125" customWidth="1"/>
    <col min="8" max="8" width="13.7109375" customWidth="1"/>
    <col min="9" max="9" width="12.5703125" customWidth="1"/>
    <col min="10" max="10" width="6.7109375" bestFit="1" customWidth="1"/>
  </cols>
  <sheetData>
    <row r="1" spans="1:10" ht="18" customHeight="1"/>
    <row r="2" spans="1:10" ht="26.25">
      <c r="A2" s="159" t="s">
        <v>323</v>
      </c>
      <c r="B2" s="3"/>
      <c r="C2" s="3"/>
      <c r="D2" s="3"/>
      <c r="E2" s="3"/>
      <c r="F2" s="3"/>
      <c r="G2" s="3"/>
      <c r="H2" s="3"/>
    </row>
    <row r="3" spans="1:10" ht="23.25">
      <c r="A3" s="160" t="s">
        <v>324</v>
      </c>
      <c r="B3" s="3"/>
      <c r="C3" s="3"/>
      <c r="D3" s="3"/>
      <c r="E3" s="3"/>
      <c r="F3" s="3"/>
      <c r="G3" s="3"/>
      <c r="H3" s="3"/>
    </row>
    <row r="4" spans="1:10" ht="15.75">
      <c r="G4" s="19"/>
    </row>
    <row r="5" spans="1:10" ht="15.75">
      <c r="G5" s="19"/>
    </row>
    <row r="6" spans="1:10" ht="15.75">
      <c r="D6" s="13"/>
      <c r="G6" s="19"/>
    </row>
    <row r="7" spans="1:10" ht="15.75" customHeight="1">
      <c r="B7" s="68"/>
      <c r="C7" s="68"/>
      <c r="D7" s="68"/>
      <c r="E7" s="68"/>
      <c r="F7" s="68"/>
      <c r="G7" s="68"/>
      <c r="H7" s="68"/>
    </row>
    <row r="8" spans="1:10" ht="15.75">
      <c r="E8" s="68"/>
      <c r="G8" s="19"/>
    </row>
    <row r="9" spans="1:10" ht="18">
      <c r="A9" s="150" t="s">
        <v>2</v>
      </c>
      <c r="B9" s="13"/>
      <c r="C9" s="13"/>
      <c r="D9" s="13"/>
      <c r="E9" s="13"/>
      <c r="F9" s="13"/>
      <c r="G9" s="207"/>
      <c r="H9" s="13"/>
      <c r="I9" s="13"/>
    </row>
    <row r="10" spans="1:10" ht="3.75" customHeight="1">
      <c r="G10" s="19"/>
    </row>
    <row r="11" spans="1:10">
      <c r="A11" s="220"/>
      <c r="B11" s="483">
        <v>2006</v>
      </c>
      <c r="C11" s="484"/>
      <c r="D11" s="485"/>
      <c r="E11" s="486">
        <v>2007</v>
      </c>
      <c r="F11" s="486"/>
      <c r="G11" s="486"/>
      <c r="H11" s="486"/>
      <c r="I11" s="486"/>
      <c r="J11" s="486"/>
    </row>
    <row r="12" spans="1:10" ht="12.75" customHeight="1">
      <c r="A12" s="480" t="s">
        <v>283</v>
      </c>
      <c r="B12" s="481" t="s">
        <v>280</v>
      </c>
      <c r="C12" s="487" t="s">
        <v>278</v>
      </c>
      <c r="D12" s="481" t="s">
        <v>279</v>
      </c>
      <c r="E12" s="481" t="s">
        <v>280</v>
      </c>
      <c r="F12" s="487" t="s">
        <v>278</v>
      </c>
      <c r="G12" s="481" t="s">
        <v>279</v>
      </c>
      <c r="H12" s="481" t="s">
        <v>277</v>
      </c>
      <c r="I12" s="487" t="s">
        <v>282</v>
      </c>
      <c r="J12" s="481" t="s">
        <v>281</v>
      </c>
    </row>
    <row r="13" spans="1:10" ht="15" customHeight="1">
      <c r="A13" s="479"/>
      <c r="B13" s="482"/>
      <c r="C13" s="482"/>
      <c r="D13" s="482"/>
      <c r="E13" s="482"/>
      <c r="F13" s="482"/>
      <c r="G13" s="482"/>
      <c r="H13" s="482"/>
      <c r="I13" s="482"/>
      <c r="J13" s="482"/>
    </row>
    <row r="14" spans="1:10" ht="15" customHeight="1">
      <c r="A14" s="101" t="s">
        <v>168</v>
      </c>
      <c r="B14" s="471">
        <v>9742033.5800000001</v>
      </c>
      <c r="C14" s="103">
        <v>83460000</v>
      </c>
      <c r="D14" s="104">
        <v>130</v>
      </c>
      <c r="E14" s="103">
        <v>49597212.82</v>
      </c>
      <c r="F14" s="103">
        <v>157932000</v>
      </c>
      <c r="G14" s="104">
        <v>246</v>
      </c>
      <c r="H14" s="103">
        <v>212392</v>
      </c>
      <c r="I14" s="105">
        <v>3.3612999999999997E-2</v>
      </c>
      <c r="J14" s="106" t="s">
        <v>211</v>
      </c>
    </row>
    <row r="15" spans="1:10" ht="15" customHeight="1">
      <c r="A15" s="101" t="s">
        <v>169</v>
      </c>
      <c r="B15" s="103">
        <v>96260439.819999993</v>
      </c>
      <c r="C15" s="103">
        <v>930289500</v>
      </c>
      <c r="D15" s="104">
        <v>253.14</v>
      </c>
      <c r="E15" s="103">
        <v>151285867.16</v>
      </c>
      <c r="F15" s="103">
        <v>1322889750</v>
      </c>
      <c r="G15" s="104">
        <v>359.97</v>
      </c>
      <c r="H15" s="103">
        <v>440722</v>
      </c>
      <c r="I15" s="105">
        <v>-2.1262E-2</v>
      </c>
      <c r="J15" s="106" t="s">
        <v>211</v>
      </c>
    </row>
    <row r="16" spans="1:10" ht="15" customHeight="1">
      <c r="A16" s="108" t="s">
        <v>330</v>
      </c>
      <c r="B16" s="103">
        <v>3703343915.0999999</v>
      </c>
      <c r="C16" s="103">
        <v>4376250000</v>
      </c>
      <c r="D16" s="104">
        <v>19.45</v>
      </c>
      <c r="E16" s="103">
        <v>11426672089.52</v>
      </c>
      <c r="F16" s="103">
        <v>2829000000</v>
      </c>
      <c r="G16" s="104">
        <v>9.43</v>
      </c>
      <c r="H16" s="103">
        <v>715240908</v>
      </c>
      <c r="I16" s="105">
        <v>-5.7000000000000002E-2</v>
      </c>
      <c r="J16" s="106" t="s">
        <v>211</v>
      </c>
    </row>
    <row r="17" spans="1:10" ht="15" customHeight="1">
      <c r="A17" s="108" t="s">
        <v>331</v>
      </c>
      <c r="B17" s="102" t="s">
        <v>33</v>
      </c>
      <c r="C17" s="102" t="s">
        <v>33</v>
      </c>
      <c r="D17" s="106" t="s">
        <v>33</v>
      </c>
      <c r="E17" s="103">
        <v>48801119.640000001</v>
      </c>
      <c r="F17" s="103">
        <v>48617639.280000001</v>
      </c>
      <c r="G17" s="104">
        <v>7.79</v>
      </c>
      <c r="H17" s="103">
        <v>5427374</v>
      </c>
      <c r="I17" s="105">
        <v>-2.5031000000000001E-2</v>
      </c>
      <c r="J17" s="106" t="s">
        <v>211</v>
      </c>
    </row>
    <row r="18" spans="1:10" ht="3.75" customHeight="1"/>
    <row r="19" spans="1:10" ht="15" customHeight="1">
      <c r="A19" s="234" t="s">
        <v>327</v>
      </c>
      <c r="B19" s="201"/>
      <c r="C19" s="201"/>
      <c r="D19" s="201"/>
      <c r="E19" s="201"/>
      <c r="F19" s="201"/>
    </row>
    <row r="20" spans="1:10" ht="15" customHeight="1">
      <c r="A20" s="222" t="s">
        <v>284</v>
      </c>
      <c r="B20" s="201"/>
      <c r="C20" s="201"/>
      <c r="D20" s="201"/>
      <c r="E20" s="201"/>
      <c r="F20" s="201"/>
    </row>
    <row r="21" spans="1:10" ht="7.5" customHeight="1">
      <c r="A21" s="201"/>
      <c r="B21" s="235"/>
      <c r="C21" s="235"/>
      <c r="D21" s="235"/>
      <c r="E21" s="235"/>
      <c r="F21" s="235"/>
      <c r="G21" s="68"/>
      <c r="H21" s="68"/>
    </row>
    <row r="22" spans="1:10" ht="15" customHeight="1">
      <c r="A22" s="236" t="s">
        <v>285</v>
      </c>
      <c r="B22" s="201"/>
      <c r="C22" s="201"/>
      <c r="D22" s="201"/>
      <c r="F22" s="236" t="s">
        <v>286</v>
      </c>
    </row>
    <row r="23" spans="1:10" ht="15" customHeight="1">
      <c r="A23" s="182" t="s">
        <v>328</v>
      </c>
      <c r="B23" s="201"/>
      <c r="C23" s="201"/>
      <c r="D23" s="201"/>
      <c r="F23" s="152" t="s">
        <v>329</v>
      </c>
    </row>
    <row r="24" spans="1:10" ht="15" customHeight="1">
      <c r="A24" s="223"/>
      <c r="E24" s="73"/>
    </row>
    <row r="25" spans="1:10" ht="15" customHeight="1">
      <c r="A25" s="234"/>
      <c r="E25" s="73"/>
    </row>
    <row r="26" spans="1:10" ht="15" customHeight="1">
      <c r="A26" s="222"/>
    </row>
    <row r="27" spans="1:10" ht="15" customHeight="1">
      <c r="B27" s="68"/>
      <c r="C27" s="68"/>
      <c r="D27" s="68"/>
      <c r="E27" s="68"/>
      <c r="F27" s="68"/>
      <c r="G27" s="68"/>
      <c r="H27" s="68"/>
    </row>
    <row r="28" spans="1:10" ht="15" customHeight="1">
      <c r="A28" s="45"/>
      <c r="B28" s="7"/>
      <c r="C28" s="4"/>
      <c r="D28" s="4"/>
      <c r="E28" s="4"/>
      <c r="F28" s="64"/>
      <c r="G28" s="5"/>
      <c r="H28" s="5"/>
    </row>
    <row r="29" spans="1:10" ht="18">
      <c r="A29" s="149" t="s">
        <v>215</v>
      </c>
      <c r="B29" s="13"/>
      <c r="C29" s="13"/>
      <c r="D29" s="13"/>
      <c r="E29" s="13"/>
      <c r="F29" s="13"/>
      <c r="G29" s="207"/>
      <c r="H29" s="13"/>
      <c r="I29" s="13"/>
    </row>
    <row r="30" spans="1:10" ht="3.75" customHeight="1">
      <c r="G30" s="19"/>
    </row>
    <row r="31" spans="1:10">
      <c r="A31" s="220"/>
      <c r="B31" s="483">
        <v>2006</v>
      </c>
      <c r="C31" s="484"/>
      <c r="D31" s="485"/>
      <c r="E31" s="486">
        <v>2007</v>
      </c>
      <c r="F31" s="486"/>
      <c r="G31" s="486"/>
      <c r="H31" s="486"/>
      <c r="I31" s="486"/>
      <c r="J31" s="486"/>
    </row>
    <row r="32" spans="1:10" ht="12.75" customHeight="1">
      <c r="A32" s="480" t="s">
        <v>283</v>
      </c>
      <c r="B32" s="481" t="s">
        <v>280</v>
      </c>
      <c r="C32" s="487" t="s">
        <v>278</v>
      </c>
      <c r="D32" s="481" t="s">
        <v>279</v>
      </c>
      <c r="E32" s="481" t="s">
        <v>280</v>
      </c>
      <c r="F32" s="487" t="s">
        <v>278</v>
      </c>
      <c r="G32" s="481" t="s">
        <v>279</v>
      </c>
      <c r="H32" s="481" t="s">
        <v>277</v>
      </c>
      <c r="I32" s="487" t="s">
        <v>282</v>
      </c>
      <c r="J32" s="481" t="s">
        <v>281</v>
      </c>
    </row>
    <row r="33" spans="1:10" ht="15" customHeight="1">
      <c r="A33" s="479"/>
      <c r="B33" s="482"/>
      <c r="C33" s="482"/>
      <c r="D33" s="482"/>
      <c r="E33" s="482"/>
      <c r="F33" s="482"/>
      <c r="G33" s="482"/>
      <c r="H33" s="482"/>
      <c r="I33" s="482"/>
      <c r="J33" s="482"/>
    </row>
    <row r="34" spans="1:10" ht="15" customHeight="1">
      <c r="A34" s="108" t="s">
        <v>686</v>
      </c>
      <c r="B34" s="102">
        <v>1056179.2</v>
      </c>
      <c r="C34" s="102">
        <v>38250000</v>
      </c>
      <c r="D34" s="106">
        <v>12.9</v>
      </c>
      <c r="E34" s="103">
        <v>10534558.02</v>
      </c>
      <c r="F34" s="103">
        <v>48375000</v>
      </c>
      <c r="G34" s="104">
        <v>12.9</v>
      </c>
      <c r="H34" s="103">
        <v>954404</v>
      </c>
      <c r="I34" s="105">
        <v>0.107296</v>
      </c>
      <c r="J34" s="110" t="s">
        <v>211</v>
      </c>
    </row>
    <row r="35" spans="1:10" ht="15" customHeight="1">
      <c r="A35" s="108" t="s">
        <v>687</v>
      </c>
      <c r="B35" s="102">
        <v>221163</v>
      </c>
      <c r="C35" s="102">
        <v>17450000</v>
      </c>
      <c r="D35" s="106">
        <v>21.3</v>
      </c>
      <c r="E35" s="103">
        <v>1621035.8</v>
      </c>
      <c r="F35" s="103">
        <v>30500000</v>
      </c>
      <c r="G35" s="104">
        <v>61</v>
      </c>
      <c r="H35" s="103">
        <v>30252</v>
      </c>
      <c r="I35" s="105">
        <v>5.1723999999999999E-2</v>
      </c>
      <c r="J35" s="110" t="s">
        <v>212</v>
      </c>
    </row>
    <row r="36" spans="1:10" ht="15" customHeight="1">
      <c r="A36" s="108" t="s">
        <v>688</v>
      </c>
      <c r="B36" s="102" t="s">
        <v>33</v>
      </c>
      <c r="C36" s="102" t="s">
        <v>33</v>
      </c>
      <c r="D36" s="102" t="s">
        <v>33</v>
      </c>
      <c r="E36" s="103">
        <v>17622395.5</v>
      </c>
      <c r="F36" s="103">
        <v>25200000</v>
      </c>
      <c r="G36" s="104">
        <v>31.5</v>
      </c>
      <c r="H36" s="103">
        <v>455248</v>
      </c>
      <c r="I36" s="105">
        <v>6.4188999999999996E-2</v>
      </c>
      <c r="J36" s="110" t="s">
        <v>211</v>
      </c>
    </row>
    <row r="37" spans="1:10" ht="3.75" customHeight="1"/>
    <row r="38" spans="1:10" ht="15" customHeight="1">
      <c r="A38" s="234" t="s">
        <v>327</v>
      </c>
      <c r="B38" s="201"/>
      <c r="C38" s="201"/>
      <c r="D38" s="201"/>
      <c r="E38" s="201"/>
      <c r="F38" s="201"/>
    </row>
    <row r="39" spans="1:10" ht="23.25" customHeight="1">
      <c r="A39" s="490" t="s">
        <v>685</v>
      </c>
      <c r="B39" s="491"/>
      <c r="C39" s="491"/>
      <c r="D39" s="491"/>
      <c r="E39" s="491"/>
      <c r="F39" s="491"/>
    </row>
    <row r="40" spans="1:10" ht="7.5" customHeight="1">
      <c r="A40" s="201"/>
      <c r="B40" s="235"/>
      <c r="C40" s="235"/>
      <c r="D40" s="235"/>
      <c r="E40" s="235"/>
      <c r="F40" s="235"/>
      <c r="G40" s="68"/>
      <c r="H40" s="68"/>
    </row>
    <row r="41" spans="1:10" ht="15" customHeight="1">
      <c r="A41" s="236" t="s">
        <v>285</v>
      </c>
      <c r="B41" s="201"/>
      <c r="C41" s="201"/>
      <c r="D41" s="201"/>
      <c r="F41" s="236" t="s">
        <v>286</v>
      </c>
    </row>
    <row r="42" spans="1:10">
      <c r="A42" s="152" t="s">
        <v>332</v>
      </c>
      <c r="B42" s="202"/>
      <c r="C42" s="202"/>
      <c r="D42" s="202"/>
      <c r="F42" s="152" t="s">
        <v>334</v>
      </c>
      <c r="G42" s="13"/>
    </row>
    <row r="43" spans="1:10">
      <c r="A43" s="152" t="s">
        <v>333</v>
      </c>
      <c r="B43" s="202"/>
      <c r="C43" s="202"/>
      <c r="D43" s="202"/>
      <c r="E43" s="202"/>
      <c r="F43" s="13"/>
      <c r="G43" s="13"/>
      <c r="H43" s="66"/>
    </row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spans="1:10" ht="15" customHeight="1"/>
    <row r="50" spans="1:10" ht="15" customHeight="1"/>
    <row r="51" spans="1:10" ht="49.5">
      <c r="A51" s="239" t="s">
        <v>335</v>
      </c>
      <c r="G51" s="19"/>
    </row>
    <row r="52" spans="1:10" ht="15" customHeight="1">
      <c r="A52" s="238"/>
      <c r="G52" s="19"/>
    </row>
    <row r="53" spans="1:10" ht="30" customHeight="1">
      <c r="A53" s="99"/>
      <c r="B53" s="492" t="s">
        <v>663</v>
      </c>
      <c r="C53" s="482"/>
      <c r="D53" s="482"/>
      <c r="E53" s="493"/>
      <c r="F53" s="489" t="s">
        <v>664</v>
      </c>
      <c r="G53" s="482"/>
      <c r="H53" s="482"/>
      <c r="I53" s="482"/>
      <c r="J53" s="479"/>
    </row>
    <row r="54" spans="1:10" ht="15" customHeight="1">
      <c r="A54" s="13"/>
      <c r="B54" s="494">
        <v>2006</v>
      </c>
      <c r="C54" s="495"/>
      <c r="D54" s="40"/>
      <c r="E54" s="40">
        <v>2007</v>
      </c>
      <c r="F54" s="40"/>
      <c r="G54" s="498">
        <v>2006</v>
      </c>
      <c r="H54" s="498"/>
      <c r="I54" s="237"/>
      <c r="J54" s="237">
        <v>2007</v>
      </c>
    </row>
    <row r="55" spans="1:10" ht="15" customHeight="1">
      <c r="A55" s="108" t="s">
        <v>665</v>
      </c>
      <c r="B55" s="488">
        <v>24.193058047227591</v>
      </c>
      <c r="C55" s="496"/>
      <c r="D55" s="241"/>
      <c r="E55" s="241">
        <v>25.190440081710314</v>
      </c>
      <c r="F55" s="241"/>
      <c r="G55" s="488">
        <v>1.8006201245263571</v>
      </c>
      <c r="H55" s="488"/>
      <c r="I55" s="242"/>
      <c r="J55" s="242">
        <v>1.8504961052440536</v>
      </c>
    </row>
    <row r="56" spans="1:10" ht="15" customHeight="1">
      <c r="A56" s="240" t="s">
        <v>666</v>
      </c>
      <c r="B56" s="497">
        <v>36.031622726100537</v>
      </c>
      <c r="C56" s="496"/>
      <c r="D56" s="243"/>
      <c r="E56" s="243">
        <v>41.538130979621947</v>
      </c>
      <c r="F56" s="243"/>
      <c r="G56" s="497">
        <v>2.005255543718953</v>
      </c>
      <c r="H56" s="497"/>
      <c r="I56" s="244"/>
      <c r="J56" s="244">
        <v>1.9063212888290881</v>
      </c>
    </row>
    <row r="57" spans="1:10" ht="15" customHeight="1">
      <c r="A57" s="108" t="s">
        <v>667</v>
      </c>
      <c r="B57" s="488">
        <v>26.509856376098945</v>
      </c>
      <c r="C57" s="496"/>
      <c r="D57" s="241"/>
      <c r="E57" s="241">
        <v>26.069642263108516</v>
      </c>
      <c r="F57" s="241"/>
      <c r="G57" s="488">
        <v>1.8149379121285329</v>
      </c>
      <c r="H57" s="488"/>
      <c r="I57" s="242"/>
      <c r="J57" s="242">
        <v>1.7186075978751834</v>
      </c>
    </row>
    <row r="58" spans="1:10" ht="3.75" customHeight="1"/>
    <row r="59" spans="1:10">
      <c r="A59" s="470" t="s">
        <v>675</v>
      </c>
      <c r="I59" s="245"/>
    </row>
    <row r="60" spans="1:10">
      <c r="A60" s="470" t="s">
        <v>684</v>
      </c>
      <c r="I60" s="245"/>
    </row>
  </sheetData>
  <mergeCells count="35">
    <mergeCell ref="B57:C57"/>
    <mergeCell ref="B31:D31"/>
    <mergeCell ref="E31:J31"/>
    <mergeCell ref="A32:A33"/>
    <mergeCell ref="B32:B33"/>
    <mergeCell ref="C32:C33"/>
    <mergeCell ref="D32:D33"/>
    <mergeCell ref="E32:E33"/>
    <mergeCell ref="F32:F33"/>
    <mergeCell ref="G32:G33"/>
    <mergeCell ref="B55:C55"/>
    <mergeCell ref="B56:C56"/>
    <mergeCell ref="H32:H33"/>
    <mergeCell ref="G54:H54"/>
    <mergeCell ref="G55:H55"/>
    <mergeCell ref="G56:H56"/>
    <mergeCell ref="G57:H57"/>
    <mergeCell ref="H12:H13"/>
    <mergeCell ref="I12:I13"/>
    <mergeCell ref="J12:J13"/>
    <mergeCell ref="F53:J53"/>
    <mergeCell ref="I32:I33"/>
    <mergeCell ref="J32:J33"/>
    <mergeCell ref="A39:F39"/>
    <mergeCell ref="B53:E53"/>
    <mergeCell ref="B54:C54"/>
    <mergeCell ref="B11:D11"/>
    <mergeCell ref="E11:J11"/>
    <mergeCell ref="A12:A13"/>
    <mergeCell ref="B12:B13"/>
    <mergeCell ref="C12:C13"/>
    <mergeCell ref="D12:D13"/>
    <mergeCell ref="E12:E13"/>
    <mergeCell ref="F12:F13"/>
    <mergeCell ref="G12:G1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selection activeCell="F6" sqref="F6"/>
    </sheetView>
  </sheetViews>
  <sheetFormatPr baseColWidth="10" defaultRowHeight="11.25"/>
  <cols>
    <col min="1" max="1" width="37.42578125" style="58" customWidth="1"/>
    <col min="2" max="2" width="18.7109375" style="59" customWidth="1"/>
    <col min="3" max="3" width="16" style="60" customWidth="1"/>
    <col min="4" max="4" width="14" style="59" customWidth="1"/>
    <col min="5" max="5" width="11.42578125" style="60"/>
    <col min="6" max="6" width="15.140625" style="61" customWidth="1"/>
    <col min="7" max="7" width="30.140625" style="58" bestFit="1" customWidth="1"/>
    <col min="8" max="16384" width="11.42578125" style="58"/>
  </cols>
  <sheetData>
    <row r="1" spans="1:9" ht="18" customHeight="1">
      <c r="A1"/>
      <c r="B1"/>
      <c r="C1"/>
      <c r="D1"/>
      <c r="E1"/>
      <c r="F1"/>
    </row>
    <row r="2" spans="1:9" ht="26.25">
      <c r="A2" s="246" t="s">
        <v>219</v>
      </c>
      <c r="B2" s="3"/>
      <c r="C2" s="3"/>
      <c r="D2" s="3"/>
      <c r="E2" s="3"/>
    </row>
    <row r="3" spans="1:9" ht="23.25">
      <c r="A3" s="247" t="s">
        <v>220</v>
      </c>
      <c r="B3" s="3"/>
      <c r="C3" s="3"/>
      <c r="D3" s="3"/>
      <c r="E3" s="3"/>
    </row>
    <row r="4" spans="1:9" ht="15.75" customHeight="1">
      <c r="A4"/>
      <c r="B4"/>
      <c r="C4"/>
      <c r="D4"/>
      <c r="E4"/>
      <c r="F4"/>
    </row>
    <row r="5" spans="1:9" customFormat="1" ht="15.75">
      <c r="E5" s="13"/>
      <c r="G5" s="19"/>
    </row>
    <row r="6" spans="1:9" customFormat="1" ht="15.75">
      <c r="G6" s="19"/>
    </row>
    <row r="7" spans="1:9" customFormat="1" ht="15.75">
      <c r="G7" s="19"/>
    </row>
    <row r="8" spans="1:9" customFormat="1" ht="18">
      <c r="A8" s="463" t="s">
        <v>1</v>
      </c>
      <c r="F8" s="61"/>
      <c r="G8" s="19"/>
    </row>
    <row r="9" spans="1:9" customFormat="1" ht="3.95" customHeight="1">
      <c r="G9" s="19"/>
    </row>
    <row r="10" spans="1:9" s="62" customFormat="1" ht="25.5">
      <c r="A10" s="99" t="s">
        <v>205</v>
      </c>
      <c r="B10" s="116" t="s">
        <v>122</v>
      </c>
      <c r="C10" s="116" t="s">
        <v>95</v>
      </c>
      <c r="D10" s="116" t="s">
        <v>123</v>
      </c>
      <c r="E10" s="116" t="s">
        <v>96</v>
      </c>
      <c r="F10" s="116" t="s">
        <v>97</v>
      </c>
    </row>
    <row r="11" spans="1:9" ht="15" customHeight="1">
      <c r="A11" s="112" t="s">
        <v>32</v>
      </c>
      <c r="B11" s="113">
        <v>2468375197.9200001</v>
      </c>
      <c r="C11" s="114">
        <v>0.83109367028881109</v>
      </c>
      <c r="D11" s="113">
        <v>496276307.51190001</v>
      </c>
      <c r="E11" s="114">
        <v>0.16890632971118894</v>
      </c>
      <c r="F11" s="115">
        <v>2824064803.9159999</v>
      </c>
      <c r="G11" s="59"/>
      <c r="H11" s="59"/>
      <c r="I11" s="59"/>
    </row>
    <row r="12" spans="1:9" ht="15" customHeight="1">
      <c r="A12" s="112" t="s">
        <v>34</v>
      </c>
      <c r="B12" s="113">
        <v>323086363.29999995</v>
      </c>
      <c r="C12" s="114">
        <v>0.73968486962452151</v>
      </c>
      <c r="D12" s="113">
        <v>112651771.48589998</v>
      </c>
      <c r="E12" s="114">
        <v>0.26031513037547849</v>
      </c>
      <c r="F12" s="115">
        <v>426599351.88369995</v>
      </c>
      <c r="G12" s="59"/>
      <c r="H12" s="59"/>
      <c r="I12" s="59"/>
    </row>
    <row r="13" spans="1:9" ht="15" customHeight="1">
      <c r="A13" s="112" t="s">
        <v>35</v>
      </c>
      <c r="B13" s="113">
        <v>5014549896.8600006</v>
      </c>
      <c r="C13" s="114">
        <v>0.75425657258681122</v>
      </c>
      <c r="D13" s="113">
        <v>1630559498.1549997</v>
      </c>
      <c r="E13" s="114">
        <v>0.24574342741318875</v>
      </c>
      <c r="F13" s="115">
        <v>6188995250.9797001</v>
      </c>
      <c r="G13" s="59"/>
      <c r="H13" s="59"/>
      <c r="I13" s="59"/>
    </row>
    <row r="14" spans="1:9" ht="15" customHeight="1">
      <c r="A14" s="112" t="s">
        <v>36</v>
      </c>
      <c r="B14" s="113">
        <v>1641858415.7599998</v>
      </c>
      <c r="C14" s="114">
        <v>0.76091155513017894</v>
      </c>
      <c r="D14" s="113">
        <v>510465103.11980003</v>
      </c>
      <c r="E14" s="114">
        <v>0.23908844486982112</v>
      </c>
      <c r="F14" s="115">
        <v>2047728929.7747998</v>
      </c>
      <c r="G14" s="59"/>
      <c r="H14" s="59"/>
      <c r="I14" s="59"/>
    </row>
    <row r="15" spans="1:9" ht="15" customHeight="1">
      <c r="A15" s="112" t="s">
        <v>37</v>
      </c>
      <c r="B15" s="113">
        <v>111984910.46000001</v>
      </c>
      <c r="C15" s="114">
        <v>0.73481748277671599</v>
      </c>
      <c r="D15" s="113">
        <v>39924556.568300001</v>
      </c>
      <c r="E15" s="114">
        <v>0.26518251722328401</v>
      </c>
      <c r="F15" s="115">
        <v>149891641.91330001</v>
      </c>
      <c r="G15" s="59"/>
      <c r="H15" s="59"/>
      <c r="I15" s="59"/>
    </row>
    <row r="16" spans="1:9" ht="15" customHeight="1">
      <c r="A16" s="117" t="s">
        <v>172</v>
      </c>
      <c r="B16" s="113">
        <v>704199958.93999994</v>
      </c>
      <c r="C16" s="114">
        <v>0.72149075113666006</v>
      </c>
      <c r="D16" s="113">
        <v>271834671.8998</v>
      </c>
      <c r="E16" s="114">
        <v>0.27850924886334</v>
      </c>
      <c r="F16" s="115">
        <v>976034630.83979988</v>
      </c>
      <c r="G16" s="59"/>
      <c r="H16" s="59"/>
      <c r="I16" s="59"/>
    </row>
    <row r="17" spans="1:9" ht="15" customHeight="1">
      <c r="A17" s="112" t="s">
        <v>38</v>
      </c>
      <c r="B17" s="113">
        <v>498908706.81999999</v>
      </c>
      <c r="C17" s="114">
        <v>0.84933552946384216</v>
      </c>
      <c r="D17" s="113">
        <v>88880098.573399991</v>
      </c>
      <c r="E17" s="114">
        <v>0.15066447053615786</v>
      </c>
      <c r="F17" s="115">
        <v>585548089.1444</v>
      </c>
      <c r="G17" s="59"/>
      <c r="H17" s="59"/>
      <c r="I17" s="59"/>
    </row>
    <row r="18" spans="1:9" ht="15" customHeight="1">
      <c r="A18" s="112" t="s">
        <v>39</v>
      </c>
      <c r="B18" s="113">
        <v>7050524314.8599997</v>
      </c>
      <c r="C18" s="114">
        <v>0.752002418484368</v>
      </c>
      <c r="D18" s="113">
        <v>2326397029.4743004</v>
      </c>
      <c r="E18" s="114">
        <v>0.24799758151563198</v>
      </c>
      <c r="F18" s="115">
        <v>9185494206.1247997</v>
      </c>
      <c r="G18" s="59"/>
      <c r="H18" s="59"/>
      <c r="I18" s="59"/>
    </row>
    <row r="19" spans="1:9" ht="15" customHeight="1">
      <c r="A19" s="112" t="s">
        <v>40</v>
      </c>
      <c r="B19" s="113">
        <v>24023115.18</v>
      </c>
      <c r="C19" s="114">
        <v>0.78751004030226635</v>
      </c>
      <c r="D19" s="113">
        <v>7957648.4905000003</v>
      </c>
      <c r="E19" s="114">
        <v>0.21248995969773357</v>
      </c>
      <c r="F19" s="115">
        <v>30085064.123</v>
      </c>
      <c r="G19" s="59"/>
      <c r="H19" s="59"/>
      <c r="I19" s="59"/>
    </row>
    <row r="20" spans="1:9" ht="15" customHeight="1">
      <c r="A20" s="112" t="s">
        <v>41</v>
      </c>
      <c r="B20" s="113">
        <v>2961941185.7599993</v>
      </c>
      <c r="C20" s="114">
        <v>0.86315081314769093</v>
      </c>
      <c r="D20" s="113">
        <v>458241324.00450003</v>
      </c>
      <c r="E20" s="114">
        <v>0.13684918685230907</v>
      </c>
      <c r="F20" s="115">
        <v>3271976488.5591993</v>
      </c>
      <c r="G20" s="59"/>
      <c r="H20" s="59"/>
      <c r="I20" s="59"/>
    </row>
    <row r="21" spans="1:9" ht="15" customHeight="1">
      <c r="A21" s="112" t="s">
        <v>42</v>
      </c>
      <c r="B21" s="113">
        <v>387434304.12</v>
      </c>
      <c r="C21" s="114">
        <v>0.75202421945981046</v>
      </c>
      <c r="D21" s="113">
        <v>131095312.13699999</v>
      </c>
      <c r="E21" s="114">
        <v>0.24797578054018951</v>
      </c>
      <c r="F21" s="115">
        <v>483204510.8348</v>
      </c>
      <c r="G21" s="59"/>
      <c r="H21" s="59"/>
      <c r="I21" s="59"/>
    </row>
    <row r="22" spans="1:9" ht="15" customHeight="1">
      <c r="A22" s="112" t="s">
        <v>43</v>
      </c>
      <c r="B22" s="113">
        <v>580316705.89999998</v>
      </c>
      <c r="C22" s="114">
        <v>0.94964013730950902</v>
      </c>
      <c r="D22" s="113">
        <v>38224159.603500001</v>
      </c>
      <c r="E22" s="114">
        <v>5.035986269049101E-2</v>
      </c>
      <c r="F22" s="115">
        <v>582447349.5266</v>
      </c>
      <c r="G22" s="59"/>
      <c r="H22" s="59"/>
      <c r="I22" s="59"/>
    </row>
    <row r="23" spans="1:9" ht="15" customHeight="1">
      <c r="A23" s="117" t="s">
        <v>174</v>
      </c>
      <c r="B23" s="113">
        <v>1852254308.6999998</v>
      </c>
      <c r="C23" s="114">
        <v>0.59099084807697055</v>
      </c>
      <c r="D23" s="113">
        <v>1246809492.7790172</v>
      </c>
      <c r="E23" s="114">
        <v>0.40900915192302939</v>
      </c>
      <c r="F23" s="115">
        <v>2985306665.4430141</v>
      </c>
      <c r="G23" s="59"/>
      <c r="H23" s="59"/>
      <c r="I23" s="59"/>
    </row>
    <row r="24" spans="1:9" ht="15" customHeight="1">
      <c r="A24" s="112" t="s">
        <v>44</v>
      </c>
      <c r="B24" s="113">
        <v>72066106.660000011</v>
      </c>
      <c r="C24" s="114">
        <v>0.90352785659016599</v>
      </c>
      <c r="D24" s="113">
        <v>7616149.6359000001</v>
      </c>
      <c r="E24" s="114">
        <v>9.6472143409833983E-2</v>
      </c>
      <c r="F24" s="115">
        <v>78933248.155900016</v>
      </c>
      <c r="G24" s="59"/>
      <c r="H24" s="59"/>
      <c r="I24" s="59"/>
    </row>
    <row r="25" spans="1:9" ht="15" customHeight="1">
      <c r="A25" s="112" t="s">
        <v>45</v>
      </c>
      <c r="B25" s="113">
        <v>163302101.40000001</v>
      </c>
      <c r="C25" s="114">
        <v>0.76406136788890477</v>
      </c>
      <c r="D25" s="113">
        <v>56879430.639400005</v>
      </c>
      <c r="E25" s="114">
        <v>0.23593863211109509</v>
      </c>
      <c r="F25" s="115">
        <v>194143648.70960003</v>
      </c>
      <c r="G25" s="59"/>
      <c r="H25" s="59"/>
      <c r="I25" s="59"/>
    </row>
    <row r="26" spans="1:9" ht="15" customHeight="1">
      <c r="A26" s="112" t="s">
        <v>46</v>
      </c>
      <c r="B26" s="113">
        <v>83853913.24000001</v>
      </c>
      <c r="C26" s="114">
        <v>0.67739515432374342</v>
      </c>
      <c r="D26" s="113">
        <v>37946321.932700008</v>
      </c>
      <c r="E26" s="114">
        <v>0.32260484567625669</v>
      </c>
      <c r="F26" s="115">
        <v>114882211.3109</v>
      </c>
      <c r="G26" s="59"/>
      <c r="H26" s="59"/>
      <c r="I26" s="59"/>
    </row>
    <row r="27" spans="1:9" ht="15" customHeight="1">
      <c r="A27" s="112" t="s">
        <v>47</v>
      </c>
      <c r="B27" s="113">
        <v>2139597849.9399998</v>
      </c>
      <c r="C27" s="114">
        <v>0.43218117646520043</v>
      </c>
      <c r="D27" s="113">
        <v>2669396571.6089735</v>
      </c>
      <c r="E27" s="114">
        <v>0.56781882353479951</v>
      </c>
      <c r="F27" s="115">
        <v>4563357340.0640755</v>
      </c>
      <c r="G27" s="59"/>
      <c r="H27" s="59"/>
      <c r="I27" s="59"/>
    </row>
    <row r="28" spans="1:9" ht="15" customHeight="1">
      <c r="A28" s="117" t="s">
        <v>171</v>
      </c>
      <c r="B28" s="113">
        <v>38068286.640000001</v>
      </c>
      <c r="C28" s="114">
        <v>0.39224547655233721</v>
      </c>
      <c r="D28" s="113">
        <v>55470419.386599995</v>
      </c>
      <c r="E28" s="114">
        <v>0.60775452344766279</v>
      </c>
      <c r="F28" s="115">
        <v>89367786.030599996</v>
      </c>
      <c r="G28" s="59"/>
      <c r="H28" s="59"/>
      <c r="I28" s="59"/>
    </row>
    <row r="29" spans="1:9" ht="15" customHeight="1">
      <c r="A29" s="117" t="s">
        <v>170</v>
      </c>
      <c r="B29" s="113">
        <v>250322024.16000003</v>
      </c>
      <c r="C29" s="114">
        <v>0.31173165857895457</v>
      </c>
      <c r="D29" s="113">
        <v>567160070.44727504</v>
      </c>
      <c r="E29" s="114">
        <v>0.68826834142104543</v>
      </c>
      <c r="F29" s="115">
        <v>782056021.8084271</v>
      </c>
      <c r="G29" s="59"/>
      <c r="H29" s="59"/>
      <c r="I29" s="59"/>
    </row>
    <row r="30" spans="1:9" ht="15" customHeight="1">
      <c r="A30" s="112" t="s">
        <v>48</v>
      </c>
      <c r="B30" s="113">
        <v>23125612308.840004</v>
      </c>
      <c r="C30" s="114">
        <v>0.75710050488759584</v>
      </c>
      <c r="D30" s="113">
        <v>7604050146.9696999</v>
      </c>
      <c r="E30" s="114">
        <v>0.24289949511240416</v>
      </c>
      <c r="F30" s="115">
        <v>28485949252.882805</v>
      </c>
      <c r="G30" s="59"/>
      <c r="H30" s="59"/>
      <c r="I30" s="59"/>
    </row>
    <row r="31" spans="1:9" ht="15" customHeight="1">
      <c r="A31" s="112" t="s">
        <v>49</v>
      </c>
      <c r="B31" s="113">
        <v>864264663.3599999</v>
      </c>
      <c r="C31" s="114">
        <v>0.74291503277129656</v>
      </c>
      <c r="D31" s="113">
        <v>292300161.9192</v>
      </c>
      <c r="E31" s="114">
        <v>0.25708496722870344</v>
      </c>
      <c r="F31" s="115">
        <v>1080734305.6513</v>
      </c>
      <c r="G31" s="59"/>
      <c r="H31" s="59"/>
      <c r="I31" s="59"/>
    </row>
    <row r="32" spans="1:9" ht="15" customHeight="1">
      <c r="A32" s="112" t="s">
        <v>50</v>
      </c>
      <c r="B32" s="113">
        <v>21103811.52</v>
      </c>
      <c r="C32" s="114">
        <v>0.55717872813880132</v>
      </c>
      <c r="D32" s="113">
        <v>17365456.156199999</v>
      </c>
      <c r="E32" s="114">
        <v>0.44282127186119863</v>
      </c>
      <c r="F32" s="115">
        <v>36875518.253600001</v>
      </c>
      <c r="G32" s="59"/>
      <c r="H32" s="59"/>
      <c r="I32" s="59"/>
    </row>
    <row r="33" spans="1:9" ht="15" customHeight="1">
      <c r="A33" s="112" t="s">
        <v>51</v>
      </c>
      <c r="B33" s="113">
        <v>1547668286.8999999</v>
      </c>
      <c r="C33" s="114">
        <v>0.76014233169807544</v>
      </c>
      <c r="D33" s="113">
        <v>483441919.5557</v>
      </c>
      <c r="E33" s="114">
        <v>0.23985766830192456</v>
      </c>
      <c r="F33" s="115">
        <v>1913226780.1625998</v>
      </c>
      <c r="G33" s="59"/>
      <c r="H33" s="59"/>
      <c r="I33" s="59"/>
    </row>
    <row r="34" spans="1:9" ht="15" customHeight="1">
      <c r="A34" s="112" t="s">
        <v>185</v>
      </c>
      <c r="B34" s="113">
        <v>21398288.080000002</v>
      </c>
      <c r="C34" s="114">
        <v>0.7715350794504563</v>
      </c>
      <c r="D34" s="113">
        <v>6539350.7552000005</v>
      </c>
      <c r="E34" s="114">
        <v>0.22846492054954368</v>
      </c>
      <c r="F34" s="115">
        <v>25852902.209200002</v>
      </c>
      <c r="G34" s="59"/>
      <c r="H34" s="59"/>
      <c r="I34" s="59"/>
    </row>
    <row r="35" spans="1:9" ht="15" customHeight="1">
      <c r="A35" s="112" t="s">
        <v>52</v>
      </c>
      <c r="B35" s="113">
        <v>23634444.639999997</v>
      </c>
      <c r="C35" s="114">
        <v>0.73005624017292026</v>
      </c>
      <c r="D35" s="113">
        <v>9176599.4883999992</v>
      </c>
      <c r="E35" s="114">
        <v>0.26994375982707969</v>
      </c>
      <c r="F35" s="115">
        <v>31480650.770899996</v>
      </c>
      <c r="G35" s="59"/>
      <c r="H35" s="59"/>
      <c r="I35" s="59"/>
    </row>
    <row r="36" spans="1:9" ht="15" customHeight="1">
      <c r="A36" s="112" t="s">
        <v>53</v>
      </c>
      <c r="B36" s="113">
        <v>50849881.140000001</v>
      </c>
      <c r="C36" s="114">
        <v>0.74674339102003284</v>
      </c>
      <c r="D36" s="113">
        <v>19006257.0145</v>
      </c>
      <c r="E36" s="114">
        <v>0.2532566089799671</v>
      </c>
      <c r="F36" s="115">
        <v>60595606.983800001</v>
      </c>
      <c r="G36" s="59"/>
      <c r="H36" s="59"/>
      <c r="I36" s="59"/>
    </row>
    <row r="37" spans="1:9" ht="15" customHeight="1">
      <c r="A37" s="112" t="s">
        <v>175</v>
      </c>
      <c r="B37" s="113">
        <v>31855219.440000001</v>
      </c>
      <c r="C37" s="114">
        <v>0.820172870123416</v>
      </c>
      <c r="D37" s="113">
        <v>6930707.1668999996</v>
      </c>
      <c r="E37" s="114">
        <v>0.17982712987658397</v>
      </c>
      <c r="F37" s="115">
        <v>37519100.546900004</v>
      </c>
      <c r="G37" s="59"/>
      <c r="H37" s="59"/>
      <c r="I37" s="59"/>
    </row>
    <row r="38" spans="1:9" ht="15" customHeight="1">
      <c r="A38" s="112" t="s">
        <v>54</v>
      </c>
      <c r="B38" s="113">
        <v>10171726783.440001</v>
      </c>
      <c r="C38" s="114">
        <v>0.62177768397317279</v>
      </c>
      <c r="D38" s="113">
        <v>6042408564.143672</v>
      </c>
      <c r="E38" s="114">
        <v>0.37822231602682727</v>
      </c>
      <c r="F38" s="115">
        <v>15714723797.037373</v>
      </c>
      <c r="G38" s="59"/>
      <c r="H38" s="59"/>
      <c r="I38" s="59"/>
    </row>
    <row r="39" spans="1:9" ht="15" customHeight="1">
      <c r="A39" s="112" t="s">
        <v>126</v>
      </c>
      <c r="B39" s="113">
        <v>9152381003.6599998</v>
      </c>
      <c r="C39" s="114">
        <v>0.66688978984667113</v>
      </c>
      <c r="D39" s="113">
        <v>4439716165.6010551</v>
      </c>
      <c r="E39" s="114">
        <v>0.33311021015332887</v>
      </c>
      <c r="F39" s="115">
        <v>12935573145.306957</v>
      </c>
      <c r="G39" s="59"/>
      <c r="H39" s="59"/>
      <c r="I39" s="59"/>
    </row>
    <row r="40" spans="1:9" ht="15" customHeight="1">
      <c r="A40" s="112" t="s">
        <v>55</v>
      </c>
      <c r="B40" s="113">
        <v>2842328044.1999998</v>
      </c>
      <c r="C40" s="114">
        <v>0.81302700260715421</v>
      </c>
      <c r="D40" s="113">
        <v>673480518.79589999</v>
      </c>
      <c r="E40" s="114">
        <v>0.18697299739284576</v>
      </c>
      <c r="F40" s="115">
        <v>3343590985.4933996</v>
      </c>
      <c r="G40" s="59"/>
      <c r="H40" s="59"/>
      <c r="I40" s="59"/>
    </row>
    <row r="41" spans="1:9" ht="15" customHeight="1">
      <c r="A41" s="112" t="s">
        <v>56</v>
      </c>
      <c r="B41" s="113">
        <v>92389068.100000009</v>
      </c>
      <c r="C41" s="114">
        <v>0.74487801392827147</v>
      </c>
      <c r="D41" s="113">
        <v>32202730.113399997</v>
      </c>
      <c r="E41" s="114">
        <v>0.25512198607172853</v>
      </c>
      <c r="F41" s="115">
        <v>119909535.3734</v>
      </c>
      <c r="G41" s="59"/>
      <c r="H41" s="59"/>
      <c r="I41" s="59"/>
    </row>
    <row r="42" spans="1:9" ht="15" customHeight="1">
      <c r="A42" s="112" t="s">
        <v>176</v>
      </c>
      <c r="B42" s="113">
        <v>259077651.13999996</v>
      </c>
      <c r="C42" s="114">
        <v>0.57541119159079468</v>
      </c>
      <c r="D42" s="113">
        <v>193877398.56349999</v>
      </c>
      <c r="E42" s="114">
        <v>0.42458880840920527</v>
      </c>
      <c r="F42" s="115">
        <v>439545173.32339996</v>
      </c>
      <c r="G42" s="59"/>
      <c r="H42" s="59"/>
      <c r="I42" s="59"/>
    </row>
    <row r="43" spans="1:9" ht="15" customHeight="1">
      <c r="A43" s="112" t="s">
        <v>57</v>
      </c>
      <c r="B43" s="113">
        <v>245096819.53999999</v>
      </c>
      <c r="C43" s="114">
        <v>0.25697126964330613</v>
      </c>
      <c r="D43" s="113">
        <v>726638166.75900018</v>
      </c>
      <c r="E43" s="114">
        <v>0.74302873035669381</v>
      </c>
      <c r="F43" s="115">
        <v>926232399.63900018</v>
      </c>
      <c r="G43" s="59"/>
      <c r="H43" s="59"/>
      <c r="I43" s="59"/>
    </row>
    <row r="44" spans="1:9" ht="15" customHeight="1">
      <c r="A44" s="112" t="s">
        <v>58</v>
      </c>
      <c r="B44" s="113">
        <v>1361063712.3800001</v>
      </c>
      <c r="C44" s="114">
        <v>0.79787654512853512</v>
      </c>
      <c r="D44" s="113">
        <v>346413072.19999999</v>
      </c>
      <c r="E44" s="114">
        <v>0.20212345487146485</v>
      </c>
      <c r="F44" s="115">
        <v>1627167029.5194001</v>
      </c>
      <c r="G44" s="59"/>
      <c r="H44" s="59"/>
      <c r="I44" s="59"/>
    </row>
    <row r="45" spans="1:9" ht="15" customHeight="1">
      <c r="A45" s="117" t="s">
        <v>194</v>
      </c>
      <c r="B45" s="113">
        <v>3425922115.96</v>
      </c>
      <c r="C45" s="114">
        <v>0.81370330940750479</v>
      </c>
      <c r="D45" s="113">
        <v>784361996.62960398</v>
      </c>
      <c r="E45" s="114">
        <v>0.18629669059249526</v>
      </c>
      <c r="F45" s="115">
        <v>4210284112.5896039</v>
      </c>
      <c r="G45" s="59"/>
      <c r="H45" s="59"/>
      <c r="I45" s="59"/>
    </row>
    <row r="46" spans="1:9" ht="15" customHeight="1">
      <c r="A46" s="112" t="s">
        <v>59</v>
      </c>
      <c r="B46" s="113">
        <v>1965814948.5199997</v>
      </c>
      <c r="C46" s="114">
        <v>0.78659172050403769</v>
      </c>
      <c r="D46" s="113">
        <v>546365885.09510016</v>
      </c>
      <c r="E46" s="114">
        <v>0.21340827949596225</v>
      </c>
      <c r="F46" s="115">
        <v>2295211358.9031</v>
      </c>
      <c r="G46" s="59"/>
      <c r="H46" s="59"/>
      <c r="I46" s="59"/>
    </row>
    <row r="47" spans="1:9" ht="15" customHeight="1">
      <c r="A47" s="112" t="s">
        <v>60</v>
      </c>
      <c r="B47" s="113">
        <v>19835665803.579998</v>
      </c>
      <c r="C47" s="114">
        <v>0.79419275392947042</v>
      </c>
      <c r="D47" s="113">
        <v>5139389821.4911003</v>
      </c>
      <c r="E47" s="114">
        <v>0.20580724607052955</v>
      </c>
      <c r="F47" s="115">
        <v>23415473650.986599</v>
      </c>
      <c r="G47" s="59"/>
      <c r="H47" s="59"/>
      <c r="I47" s="59"/>
    </row>
    <row r="48" spans="1:9" ht="15" customHeight="1">
      <c r="A48" s="112" t="s">
        <v>61</v>
      </c>
      <c r="B48" s="113">
        <v>1062839550.0400001</v>
      </c>
      <c r="C48" s="114">
        <v>0.84477326728354563</v>
      </c>
      <c r="D48" s="113">
        <v>193941966.87440002</v>
      </c>
      <c r="E48" s="114">
        <v>0.1552267327164544</v>
      </c>
      <c r="F48" s="115">
        <v>1202602791.8554001</v>
      </c>
      <c r="G48" s="59"/>
      <c r="H48" s="59"/>
      <c r="I48" s="59"/>
    </row>
    <row r="49" spans="1:9" ht="15" customHeight="1">
      <c r="A49" s="117" t="s">
        <v>173</v>
      </c>
      <c r="B49" s="113">
        <v>34353048.679999992</v>
      </c>
      <c r="C49" s="114">
        <v>0.94738142098813183</v>
      </c>
      <c r="D49" s="113">
        <v>2911269.6206999999</v>
      </c>
      <c r="E49" s="114">
        <v>5.2618579011868186E-2</v>
      </c>
      <c r="F49" s="115">
        <v>32318702.859999992</v>
      </c>
      <c r="G49" s="59"/>
      <c r="H49" s="59"/>
      <c r="I49" s="59"/>
    </row>
    <row r="50" spans="1:9" ht="15" customHeight="1">
      <c r="A50" s="112" t="s">
        <v>62</v>
      </c>
      <c r="B50" s="113">
        <v>360612644.92000002</v>
      </c>
      <c r="C50" s="114">
        <v>0.77329974590729611</v>
      </c>
      <c r="D50" s="113">
        <v>104038766.88160001</v>
      </c>
      <c r="E50" s="114">
        <v>0.22670025409270389</v>
      </c>
      <c r="F50" s="115">
        <v>455040614.35730004</v>
      </c>
      <c r="G50" s="59"/>
      <c r="H50" s="59"/>
      <c r="I50" s="59"/>
    </row>
    <row r="51" spans="1:9" ht="15" customHeight="1">
      <c r="A51" s="112" t="s">
        <v>63</v>
      </c>
      <c r="B51" s="113">
        <v>15854552382.52</v>
      </c>
      <c r="C51" s="114">
        <v>0.79082491813290845</v>
      </c>
      <c r="D51" s="113">
        <v>4154461191.7644</v>
      </c>
      <c r="E51" s="114">
        <v>0.20917508186709147</v>
      </c>
      <c r="F51" s="115">
        <v>19053170845.898502</v>
      </c>
      <c r="G51" s="59"/>
      <c r="H51" s="59"/>
      <c r="I51" s="59"/>
    </row>
    <row r="52" spans="1:9" ht="15" customHeight="1">
      <c r="A52" s="112" t="s">
        <v>64</v>
      </c>
      <c r="B52" s="113">
        <v>2905842771.8800001</v>
      </c>
      <c r="C52" s="114">
        <v>0.79445012448618857</v>
      </c>
      <c r="D52" s="113">
        <v>785495597.55289984</v>
      </c>
      <c r="E52" s="114">
        <v>0.2055498755138114</v>
      </c>
      <c r="F52" s="115">
        <v>3508037689.9461999</v>
      </c>
      <c r="G52" s="59"/>
      <c r="H52" s="59"/>
      <c r="I52" s="59"/>
    </row>
    <row r="53" spans="1:9" ht="15" customHeight="1">
      <c r="A53" s="112" t="s">
        <v>65</v>
      </c>
      <c r="B53" s="113">
        <v>137848438.84</v>
      </c>
      <c r="C53" s="114">
        <v>0.68442611215860483</v>
      </c>
      <c r="D53" s="113">
        <v>61750811.051600002</v>
      </c>
      <c r="E53" s="114">
        <v>0.31557388784139517</v>
      </c>
      <c r="F53" s="115">
        <v>193026763.2299</v>
      </c>
      <c r="G53" s="59"/>
      <c r="H53" s="59"/>
      <c r="I53" s="59"/>
    </row>
    <row r="54" spans="1:9" ht="15" customHeight="1">
      <c r="A54" s="112" t="s">
        <v>66</v>
      </c>
      <c r="B54" s="113">
        <v>226742717.19999999</v>
      </c>
      <c r="C54" s="114">
        <v>0.68897667924073369</v>
      </c>
      <c r="D54" s="113">
        <v>108126332.447</v>
      </c>
      <c r="E54" s="114">
        <v>0.31102332075926625</v>
      </c>
      <c r="F54" s="115">
        <v>316697945.07480001</v>
      </c>
      <c r="G54" s="59"/>
      <c r="H54" s="59"/>
      <c r="I54" s="59"/>
    </row>
    <row r="55" spans="1:9" ht="15" customHeight="1">
      <c r="A55" s="112" t="s">
        <v>67</v>
      </c>
      <c r="B55" s="113">
        <v>1313461589.3600001</v>
      </c>
      <c r="C55" s="114">
        <v>0.73344259890196861</v>
      </c>
      <c r="D55" s="113">
        <v>468778896.65869999</v>
      </c>
      <c r="E55" s="114">
        <v>0.2665574010980315</v>
      </c>
      <c r="F55" s="115">
        <v>1690113416.9405999</v>
      </c>
      <c r="G55" s="59"/>
      <c r="H55" s="59"/>
      <c r="I55" s="59"/>
    </row>
    <row r="56" spans="1:9" ht="15" customHeight="1">
      <c r="A56" s="112" t="s">
        <v>68</v>
      </c>
      <c r="B56" s="113">
        <v>516751610.74000001</v>
      </c>
      <c r="C56" s="114">
        <v>0.67499165685267126</v>
      </c>
      <c r="D56" s="113">
        <v>242217757.68339998</v>
      </c>
      <c r="E56" s="114">
        <v>0.32500834314732879</v>
      </c>
      <c r="F56" s="115">
        <v>717251701.50609994</v>
      </c>
      <c r="G56" s="59"/>
      <c r="H56" s="59"/>
      <c r="I56" s="59"/>
    </row>
    <row r="57" spans="1:9" ht="15" customHeight="1">
      <c r="A57" s="112" t="s">
        <v>69</v>
      </c>
      <c r="B57" s="113">
        <v>411323767.07999992</v>
      </c>
      <c r="C57" s="114">
        <v>0.61580573767415003</v>
      </c>
      <c r="D57" s="113">
        <v>254844414.79760003</v>
      </c>
      <c r="E57" s="114">
        <v>0.38419426232584991</v>
      </c>
      <c r="F57" s="115">
        <v>653063273.88069999</v>
      </c>
      <c r="G57" s="59"/>
      <c r="H57" s="59"/>
      <c r="I57" s="59"/>
    </row>
    <row r="58" spans="1:9" ht="15" customHeight="1">
      <c r="A58" s="112" t="s">
        <v>186</v>
      </c>
      <c r="B58" s="113">
        <v>258068890.36000001</v>
      </c>
      <c r="C58" s="114">
        <v>0.65462560999649344</v>
      </c>
      <c r="D58" s="113">
        <v>133758338.76584299</v>
      </c>
      <c r="E58" s="114">
        <v>0.34537439000350645</v>
      </c>
      <c r="F58" s="115">
        <v>346859377.65437603</v>
      </c>
      <c r="G58" s="59"/>
      <c r="H58" s="59"/>
      <c r="I58" s="59"/>
    </row>
    <row r="59" spans="1:9" ht="15" customHeight="1">
      <c r="A59" s="112" t="s">
        <v>210</v>
      </c>
      <c r="B59" s="113">
        <v>2422004873.1399999</v>
      </c>
      <c r="C59" s="114">
        <v>0.68005898543376642</v>
      </c>
      <c r="D59" s="113">
        <v>1111418779.6743</v>
      </c>
      <c r="E59" s="114">
        <v>0.31994101456623347</v>
      </c>
      <c r="F59" s="115">
        <v>3238419933.8463001</v>
      </c>
      <c r="G59" s="59"/>
      <c r="H59" s="59"/>
      <c r="I59" s="59"/>
    </row>
    <row r="60" spans="1:9" ht="15" customHeight="1">
      <c r="A60" s="112" t="s">
        <v>178</v>
      </c>
      <c r="B60" s="113">
        <v>39227766.739999995</v>
      </c>
      <c r="C60" s="114">
        <v>0.83668283767153551</v>
      </c>
      <c r="D60" s="113">
        <v>7386332.8720999993</v>
      </c>
      <c r="E60" s="114">
        <v>0.16331716232846449</v>
      </c>
      <c r="F60" s="115">
        <v>44595876.932099991</v>
      </c>
      <c r="G60" s="59"/>
      <c r="H60" s="59"/>
      <c r="I60" s="59"/>
    </row>
    <row r="61" spans="1:9" ht="15" customHeight="1">
      <c r="A61" s="112" t="s">
        <v>70</v>
      </c>
      <c r="B61" s="113">
        <v>15617177048.52</v>
      </c>
      <c r="C61" s="114">
        <v>0.78967735782121118</v>
      </c>
      <c r="D61" s="113">
        <v>4127706789.2195001</v>
      </c>
      <c r="E61" s="114">
        <v>0.21032264217878882</v>
      </c>
      <c r="F61" s="115">
        <v>18702953342.754799</v>
      </c>
      <c r="G61" s="59"/>
      <c r="H61" s="59"/>
      <c r="I61" s="59"/>
    </row>
    <row r="62" spans="1:9" ht="15" customHeight="1">
      <c r="A62" s="112" t="s">
        <v>71</v>
      </c>
      <c r="B62" s="113">
        <v>839686352.51999998</v>
      </c>
      <c r="C62" s="114">
        <v>0.56046348824777315</v>
      </c>
      <c r="D62" s="113">
        <v>645649988.82410002</v>
      </c>
      <c r="E62" s="114">
        <v>0.4395365117522268</v>
      </c>
      <c r="F62" s="115">
        <v>1459393912.1301</v>
      </c>
      <c r="G62" s="59"/>
      <c r="H62" s="59"/>
      <c r="I62" s="59"/>
    </row>
    <row r="63" spans="1:9" ht="15" customHeight="1">
      <c r="A63" s="112" t="s">
        <v>72</v>
      </c>
      <c r="B63" s="113">
        <v>17363536.300000001</v>
      </c>
      <c r="C63" s="114">
        <v>0.37343581351122779</v>
      </c>
      <c r="D63" s="113">
        <v>28341407.8783</v>
      </c>
      <c r="E63" s="114">
        <v>0.62656418648877232</v>
      </c>
      <c r="F63" s="115">
        <v>45218683.878299996</v>
      </c>
      <c r="G63" s="59"/>
      <c r="H63" s="59"/>
      <c r="I63" s="59"/>
    </row>
    <row r="64" spans="1:9" ht="15" customHeight="1">
      <c r="A64" s="112" t="s">
        <v>73</v>
      </c>
      <c r="B64" s="113">
        <v>6180400166.2000008</v>
      </c>
      <c r="C64" s="114">
        <v>0.77825134604681578</v>
      </c>
      <c r="D64" s="113">
        <v>1732956888.9031997</v>
      </c>
      <c r="E64" s="114">
        <v>0.22174865395318424</v>
      </c>
      <c r="F64" s="115">
        <v>7512116578.1424999</v>
      </c>
      <c r="G64" s="59"/>
      <c r="H64" s="59"/>
      <c r="I64" s="59"/>
    </row>
    <row r="65" spans="1:9" ht="15" customHeight="1">
      <c r="A65" s="112" t="s">
        <v>74</v>
      </c>
      <c r="B65" s="113">
        <v>15022009047.619999</v>
      </c>
      <c r="C65" s="114">
        <v>0.81012762777272795</v>
      </c>
      <c r="D65" s="113">
        <v>3508001986.5128999</v>
      </c>
      <c r="E65" s="114">
        <v>0.18987237222727199</v>
      </c>
      <c r="F65" s="115">
        <v>17162928935.242599</v>
      </c>
      <c r="G65" s="59"/>
      <c r="H65" s="59"/>
      <c r="I65" s="59"/>
    </row>
    <row r="66" spans="1:9" ht="15" customHeight="1">
      <c r="A66" s="112" t="s">
        <v>127</v>
      </c>
      <c r="B66" s="113">
        <v>186073910.09999999</v>
      </c>
      <c r="C66" s="114">
        <v>0.51531194353389209</v>
      </c>
      <c r="D66" s="113">
        <v>173371192.98980001</v>
      </c>
      <c r="E66" s="114">
        <v>0.48468805646610796</v>
      </c>
      <c r="F66" s="115">
        <v>349416802.38419998</v>
      </c>
      <c r="G66" s="59"/>
      <c r="H66" s="59"/>
      <c r="I66" s="59"/>
    </row>
    <row r="67" spans="1:9" ht="15" customHeight="1">
      <c r="A67" s="112" t="s">
        <v>75</v>
      </c>
      <c r="B67" s="113">
        <v>3250974709.1199999</v>
      </c>
      <c r="C67" s="114">
        <v>0.75258957902210843</v>
      </c>
      <c r="D67" s="113">
        <v>1055066426.9143</v>
      </c>
      <c r="E67" s="114">
        <v>0.24741042097789145</v>
      </c>
      <c r="F67" s="115">
        <v>3814772961.4200001</v>
      </c>
      <c r="G67" s="59"/>
      <c r="H67" s="59"/>
      <c r="I67" s="59"/>
    </row>
    <row r="68" spans="1:9" s="62" customFormat="1" ht="15" customHeight="1">
      <c r="A68" s="112" t="s">
        <v>76</v>
      </c>
      <c r="B68" s="113">
        <v>7452791519.6199999</v>
      </c>
      <c r="C68" s="114">
        <v>0.76108157138067722</v>
      </c>
      <c r="D68" s="113">
        <v>2323936106.8519597</v>
      </c>
      <c r="E68" s="114">
        <v>0.23891842861932269</v>
      </c>
      <c r="F68" s="115">
        <v>9157706531.4249611</v>
      </c>
      <c r="G68" s="59"/>
      <c r="H68" s="59"/>
      <c r="I68" s="59"/>
    </row>
    <row r="69" spans="1:9" s="62" customFormat="1" ht="15" customHeight="1">
      <c r="A69" s="112" t="s">
        <v>77</v>
      </c>
      <c r="B69" s="113">
        <v>153844540.56</v>
      </c>
      <c r="C69" s="114">
        <v>0.75098729984321999</v>
      </c>
      <c r="D69" s="113">
        <v>50409386.007100001</v>
      </c>
      <c r="E69" s="114">
        <v>0.24901270015677998</v>
      </c>
      <c r="F69" s="115">
        <v>199363454.63</v>
      </c>
      <c r="G69" s="59"/>
      <c r="H69" s="59"/>
      <c r="I69" s="59"/>
    </row>
    <row r="70" spans="1:9" ht="15" customHeight="1">
      <c r="A70" s="112" t="s">
        <v>78</v>
      </c>
      <c r="B70" s="113">
        <v>1761718818.8</v>
      </c>
      <c r="C70" s="114">
        <v>0.78027002474582074</v>
      </c>
      <c r="D70" s="113">
        <v>489769705.78979999</v>
      </c>
      <c r="E70" s="114">
        <v>0.21972997525417931</v>
      </c>
      <c r="F70" s="115">
        <v>2087487126.6143999</v>
      </c>
      <c r="G70" s="59"/>
      <c r="H70" s="59"/>
      <c r="I70" s="59"/>
    </row>
    <row r="71" spans="1:9" s="1" customFormat="1" ht="4.5" customHeight="1">
      <c r="A71" s="51"/>
      <c r="B71" s="52"/>
      <c r="C71" s="53"/>
      <c r="D71" s="52"/>
      <c r="E71" s="53"/>
      <c r="F71" s="52"/>
      <c r="G71" s="51"/>
      <c r="H71" s="51"/>
    </row>
    <row r="72" spans="1:9" s="1" customFormat="1" ht="11.25" customHeight="1">
      <c r="A72" s="73" t="s">
        <v>98</v>
      </c>
      <c r="B72" s="52"/>
      <c r="C72" s="53"/>
      <c r="D72" s="52"/>
      <c r="E72" s="53"/>
    </row>
    <row r="73" spans="1:9" s="1" customFormat="1" ht="11.25" customHeight="1">
      <c r="A73" s="73" t="s">
        <v>99</v>
      </c>
      <c r="B73" s="52"/>
      <c r="C73" s="53"/>
      <c r="D73" s="52"/>
      <c r="E73" s="53"/>
    </row>
    <row r="74" spans="1:9" s="1" customFormat="1" ht="11.25" customHeight="1">
      <c r="A74" s="118" t="s">
        <v>187</v>
      </c>
      <c r="B74" s="118" t="s">
        <v>191</v>
      </c>
      <c r="D74" s="118" t="s">
        <v>193</v>
      </c>
      <c r="E74" s="118"/>
    </row>
    <row r="75" spans="1:9" s="49" customFormat="1" ht="11.25" customHeight="1">
      <c r="A75" s="118" t="s">
        <v>190</v>
      </c>
      <c r="B75" s="118" t="s">
        <v>189</v>
      </c>
      <c r="D75" s="119" t="s">
        <v>336</v>
      </c>
      <c r="E75" s="118"/>
      <c r="G75" s="48"/>
      <c r="H75" s="48"/>
    </row>
    <row r="76" spans="1:9" customFormat="1" ht="11.25" customHeight="1">
      <c r="A76" s="118" t="s">
        <v>188</v>
      </c>
      <c r="B76" s="118" t="s">
        <v>192</v>
      </c>
      <c r="C76" s="60"/>
      <c r="D76" s="118" t="s">
        <v>209</v>
      </c>
      <c r="E76" s="118"/>
      <c r="F76" s="61"/>
      <c r="G76" s="13"/>
      <c r="H76" s="13"/>
    </row>
    <row r="77" spans="1:9" customFormat="1" ht="4.5" customHeight="1">
      <c r="C77" s="67"/>
      <c r="D77" s="44"/>
      <c r="E77" s="44"/>
      <c r="F77" s="67"/>
      <c r="G77" s="13"/>
      <c r="H77" s="13"/>
    </row>
    <row r="78" spans="1:9" customFormat="1" ht="15.75">
      <c r="C78" s="34"/>
      <c r="D78" s="44"/>
      <c r="E78" s="44"/>
      <c r="F78" s="43"/>
      <c r="G78" s="13"/>
      <c r="H78" s="13"/>
    </row>
    <row r="79" spans="1:9" customFormat="1" ht="12.75">
      <c r="C79" s="34"/>
      <c r="D79" s="44"/>
      <c r="E79" s="44"/>
      <c r="G79" s="13"/>
      <c r="H79" s="13"/>
    </row>
    <row r="80" spans="1:9" customFormat="1" ht="15.75">
      <c r="F80" s="43"/>
      <c r="G80" s="13"/>
      <c r="H80" s="13"/>
    </row>
    <row r="81" spans="6:8" customFormat="1" ht="12.75">
      <c r="F81" s="61"/>
      <c r="G81" s="13"/>
      <c r="H81" s="1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Normal="100" workbookViewId="0">
      <selection activeCell="F16" sqref="F16"/>
    </sheetView>
  </sheetViews>
  <sheetFormatPr baseColWidth="10" defaultRowHeight="12.75"/>
  <cols>
    <col min="1" max="1" width="38.5703125" customWidth="1"/>
    <col min="2" max="2" width="22.7109375" customWidth="1"/>
    <col min="3" max="3" width="11.85546875" bestFit="1" customWidth="1"/>
    <col min="4" max="4" width="12" bestFit="1" customWidth="1"/>
    <col min="6" max="6" width="13.28515625" customWidth="1"/>
  </cols>
  <sheetData>
    <row r="1" spans="1:5" ht="18" customHeight="1"/>
    <row r="2" spans="1:5" ht="20.100000000000001" customHeight="1">
      <c r="A2" s="148" t="s">
        <v>263</v>
      </c>
      <c r="B2" s="3"/>
      <c r="C2" s="3"/>
      <c r="D2" s="3"/>
    </row>
    <row r="3" spans="1:5" ht="18">
      <c r="A3" s="151" t="s">
        <v>264</v>
      </c>
      <c r="B3" s="3"/>
      <c r="C3" s="3"/>
      <c r="D3" s="3"/>
    </row>
    <row r="4" spans="1:5" ht="12.75" customHeight="1"/>
    <row r="5" spans="1:5" ht="12.75" customHeight="1">
      <c r="C5" s="13"/>
    </row>
    <row r="6" spans="1:5" ht="12.75" customHeight="1">
      <c r="C6" s="13"/>
    </row>
    <row r="7" spans="1:5" ht="12.75" customHeight="1">
      <c r="D7" s="13"/>
    </row>
    <row r="8" spans="1:5" ht="17.25">
      <c r="A8" s="203" t="s">
        <v>265</v>
      </c>
    </row>
    <row r="9" spans="1:5" ht="14.25">
      <c r="A9" t="s">
        <v>266</v>
      </c>
    </row>
    <row r="10" spans="1:5" ht="3.95" customHeight="1"/>
    <row r="11" spans="1:5">
      <c r="A11" s="95"/>
      <c r="B11" s="96" t="s">
        <v>267</v>
      </c>
      <c r="C11" s="96"/>
      <c r="D11" s="96"/>
      <c r="E11" s="204"/>
    </row>
    <row r="12" spans="1:5">
      <c r="A12" s="214" t="s">
        <v>48</v>
      </c>
      <c r="B12" s="97">
        <v>23125612308.84</v>
      </c>
      <c r="C12" s="97"/>
      <c r="D12" s="97"/>
      <c r="E12" s="205"/>
    </row>
    <row r="13" spans="1:5">
      <c r="A13" s="214" t="s">
        <v>60</v>
      </c>
      <c r="B13" s="97">
        <v>19835665803.580002</v>
      </c>
      <c r="C13" s="97"/>
      <c r="D13" s="97"/>
      <c r="E13" s="205"/>
    </row>
    <row r="14" spans="1:5">
      <c r="A14" s="214" t="s">
        <v>63</v>
      </c>
      <c r="B14" s="97">
        <v>15854552382.52</v>
      </c>
      <c r="C14" s="97"/>
      <c r="D14" s="97"/>
      <c r="E14" s="205"/>
    </row>
    <row r="15" spans="1:5">
      <c r="A15" s="214" t="s">
        <v>70</v>
      </c>
      <c r="B15" s="97">
        <v>15617177048.52</v>
      </c>
      <c r="C15" s="97"/>
      <c r="D15" s="97"/>
      <c r="E15" s="205"/>
    </row>
    <row r="16" spans="1:5">
      <c r="A16" s="214" t="s">
        <v>74</v>
      </c>
      <c r="B16" s="97">
        <v>15022009047.620001</v>
      </c>
      <c r="C16" s="98"/>
      <c r="D16" s="98"/>
      <c r="E16" s="206"/>
    </row>
    <row r="17" spans="1:5">
      <c r="A17" s="214" t="s">
        <v>691</v>
      </c>
      <c r="B17" s="97">
        <v>11426672089.52</v>
      </c>
      <c r="C17" s="97"/>
      <c r="D17" s="97"/>
      <c r="E17" s="205"/>
    </row>
    <row r="18" spans="1:5">
      <c r="A18" s="214" t="s">
        <v>54</v>
      </c>
      <c r="B18" s="97">
        <v>10171726783.440001</v>
      </c>
      <c r="C18" s="98"/>
      <c r="D18" s="98"/>
      <c r="E18" s="206"/>
    </row>
    <row r="19" spans="1:5">
      <c r="A19" s="214" t="s">
        <v>126</v>
      </c>
      <c r="B19" s="97">
        <v>9152381003.6599998</v>
      </c>
      <c r="C19" s="97"/>
      <c r="D19" s="97"/>
      <c r="E19" s="205"/>
    </row>
    <row r="20" spans="1:5">
      <c r="A20" s="214" t="s">
        <v>76</v>
      </c>
      <c r="B20" s="97">
        <v>7452791519.6199999</v>
      </c>
      <c r="C20" s="98"/>
      <c r="D20" s="98"/>
      <c r="E20" s="206"/>
    </row>
    <row r="21" spans="1:5">
      <c r="A21" s="214" t="s">
        <v>39</v>
      </c>
      <c r="B21" s="97">
        <v>7050524314.8599997</v>
      </c>
      <c r="C21" s="97"/>
      <c r="D21" s="97"/>
      <c r="E21" s="205"/>
    </row>
    <row r="22" spans="1:5" ht="3.75" customHeight="1"/>
    <row r="23" spans="1:5">
      <c r="A23" s="154" t="s">
        <v>268</v>
      </c>
    </row>
    <row r="29" spans="1:5" ht="17.25">
      <c r="A29" s="200" t="s">
        <v>269</v>
      </c>
    </row>
    <row r="30" spans="1:5" ht="3.95" customHeight="1"/>
    <row r="31" spans="1:5">
      <c r="A31" s="95"/>
      <c r="B31" s="96" t="s">
        <v>271</v>
      </c>
      <c r="C31" s="96"/>
      <c r="D31" s="96"/>
      <c r="E31" s="204"/>
    </row>
    <row r="32" spans="1:5">
      <c r="A32" s="214" t="s">
        <v>692</v>
      </c>
      <c r="B32" s="472">
        <v>1.436585</v>
      </c>
      <c r="C32" s="97"/>
      <c r="D32" s="97"/>
      <c r="E32" s="205"/>
    </row>
    <row r="33" spans="1:5">
      <c r="A33" s="214" t="s">
        <v>67</v>
      </c>
      <c r="B33" s="472">
        <v>0.771289</v>
      </c>
      <c r="C33" s="97"/>
      <c r="D33" s="97"/>
      <c r="E33" s="205"/>
    </row>
    <row r="34" spans="1:5">
      <c r="A34" s="214" t="s">
        <v>37</v>
      </c>
      <c r="B34" s="472">
        <v>0.73667700000000003</v>
      </c>
      <c r="C34" s="97"/>
      <c r="D34" s="97"/>
      <c r="E34" s="205"/>
    </row>
    <row r="35" spans="1:5">
      <c r="A35" s="214" t="s">
        <v>41</v>
      </c>
      <c r="B35" s="472">
        <v>0.63854699999999998</v>
      </c>
      <c r="C35" s="97"/>
      <c r="D35" s="97"/>
      <c r="E35" s="205"/>
    </row>
    <row r="36" spans="1:5">
      <c r="A36" s="214" t="s">
        <v>55</v>
      </c>
      <c r="B36" s="472">
        <v>0.53623200000000004</v>
      </c>
      <c r="C36" s="98"/>
      <c r="D36" s="98"/>
      <c r="E36" s="206"/>
    </row>
    <row r="37" spans="1:5">
      <c r="A37" s="214" t="s">
        <v>46</v>
      </c>
      <c r="B37" s="472">
        <v>0.33422099999999999</v>
      </c>
      <c r="C37" s="97"/>
      <c r="D37" s="97"/>
      <c r="E37" s="205"/>
    </row>
    <row r="38" spans="1:5">
      <c r="A38" s="214" t="s">
        <v>65</v>
      </c>
      <c r="B38" s="472">
        <v>0.31213099999999999</v>
      </c>
      <c r="C38" s="98"/>
      <c r="D38" s="98"/>
      <c r="E38" s="206"/>
    </row>
    <row r="39" spans="1:5">
      <c r="A39" s="214" t="s">
        <v>693</v>
      </c>
      <c r="B39" s="472">
        <v>0.30343599999999998</v>
      </c>
      <c r="C39" s="97"/>
      <c r="D39" s="97"/>
      <c r="E39" s="205"/>
    </row>
    <row r="40" spans="1:5">
      <c r="A40" s="214" t="s">
        <v>39</v>
      </c>
      <c r="B40" s="472">
        <v>0.29887000000000002</v>
      </c>
      <c r="C40" s="98"/>
      <c r="D40" s="98"/>
      <c r="E40" s="206"/>
    </row>
    <row r="41" spans="1:5">
      <c r="A41" s="214" t="s">
        <v>60</v>
      </c>
      <c r="B41" s="472">
        <v>0.28913699999999998</v>
      </c>
      <c r="C41" s="97"/>
      <c r="D41" s="97"/>
      <c r="E41" s="205"/>
    </row>
    <row r="42" spans="1:5" ht="3.75" customHeight="1"/>
    <row r="43" spans="1:5">
      <c r="A43" s="154" t="s">
        <v>270</v>
      </c>
    </row>
    <row r="49" spans="1:5" ht="15">
      <c r="A49" s="200" t="s">
        <v>272</v>
      </c>
    </row>
    <row r="50" spans="1:5">
      <c r="A50" s="467" t="s">
        <v>676</v>
      </c>
    </row>
    <row r="51" spans="1:5" ht="3.95" customHeight="1"/>
    <row r="52" spans="1:5">
      <c r="A52" s="95"/>
      <c r="B52" s="96" t="s">
        <v>267</v>
      </c>
      <c r="C52" s="501" t="s">
        <v>273</v>
      </c>
      <c r="D52" s="501"/>
      <c r="E52" s="204"/>
    </row>
    <row r="53" spans="1:5">
      <c r="A53" s="214">
        <v>2004</v>
      </c>
      <c r="B53" s="215">
        <v>542553345</v>
      </c>
      <c r="C53" s="499">
        <v>38217</v>
      </c>
      <c r="D53" s="500"/>
      <c r="E53" s="205"/>
    </row>
    <row r="54" spans="1:5">
      <c r="A54" s="214">
        <v>2005</v>
      </c>
      <c r="B54" s="215">
        <v>786490067</v>
      </c>
      <c r="C54" s="499">
        <v>38467</v>
      </c>
      <c r="D54" s="500"/>
      <c r="E54" s="205"/>
    </row>
    <row r="55" spans="1:5">
      <c r="A55" s="214">
        <v>2006</v>
      </c>
      <c r="B55" s="215">
        <v>1392282026</v>
      </c>
      <c r="C55" s="499">
        <v>38861</v>
      </c>
      <c r="D55" s="500"/>
      <c r="E55" s="205"/>
    </row>
    <row r="56" spans="1:5">
      <c r="A56" s="214">
        <v>2007</v>
      </c>
      <c r="B56" s="215">
        <v>1897346547.4400001</v>
      </c>
      <c r="C56" s="499">
        <v>39141</v>
      </c>
      <c r="D56" s="500"/>
      <c r="E56" s="205"/>
    </row>
    <row r="57" spans="1:5">
      <c r="A57" s="211"/>
      <c r="B57" s="216"/>
      <c r="C57" s="210"/>
      <c r="D57" s="210"/>
      <c r="E57" s="205"/>
    </row>
    <row r="58" spans="1:5">
      <c r="A58" s="202"/>
      <c r="B58" s="212"/>
      <c r="C58" s="212"/>
      <c r="D58" s="212"/>
      <c r="E58" s="206"/>
    </row>
    <row r="59" spans="1:5">
      <c r="A59" s="211"/>
      <c r="B59" s="210"/>
      <c r="C59" s="210"/>
      <c r="D59" s="210"/>
      <c r="E59" s="205"/>
    </row>
    <row r="60" spans="1:5" ht="12.75" customHeight="1">
      <c r="A60" s="213"/>
      <c r="B60" s="212"/>
      <c r="C60" s="212"/>
      <c r="D60" s="212"/>
      <c r="E60" s="206"/>
    </row>
    <row r="61" spans="1:5" ht="12.75" customHeight="1">
      <c r="A61" s="211"/>
      <c r="B61" s="210"/>
      <c r="C61" s="210"/>
      <c r="D61" s="210"/>
      <c r="E61" s="205"/>
    </row>
    <row r="62" spans="1:5" ht="12.75" customHeight="1">
      <c r="A62" s="213"/>
      <c r="B62" s="212"/>
      <c r="C62" s="212"/>
      <c r="D62" s="212"/>
      <c r="E62" s="206"/>
    </row>
    <row r="63" spans="1:5" ht="12.75" customHeight="1">
      <c r="A63" s="13"/>
      <c r="B63" s="13"/>
      <c r="C63" s="13"/>
      <c r="D63" s="13"/>
      <c r="E63" s="13"/>
    </row>
    <row r="64" spans="1:5" ht="12.75" customHeight="1">
      <c r="A64" s="202"/>
      <c r="B64" s="13"/>
      <c r="C64" s="13"/>
      <c r="D64" s="13"/>
      <c r="E64" s="13"/>
    </row>
    <row r="65" ht="12.75" customHeight="1"/>
    <row r="66" ht="12.75" customHeight="1"/>
  </sheetData>
  <mergeCells count="5">
    <mergeCell ref="C56:D56"/>
    <mergeCell ref="C52:D52"/>
    <mergeCell ref="C53:D53"/>
    <mergeCell ref="C54:D54"/>
    <mergeCell ref="C55:D5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5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primemarket</vt:lpstr>
      <vt:lpstr>auction</vt:lpstr>
      <vt:lpstr>cont, mid u dividende</vt:lpstr>
      <vt:lpstr>OTC</vt:lpstr>
      <vt:lpstr>Umsätze4</vt:lpstr>
      <vt:lpstr>Bonds</vt:lpstr>
      <vt:lpstr>Indizes1</vt:lpstr>
      <vt:lpstr>Indizes2</vt:lpstr>
      <vt:lpstr>Indexperformance1</vt:lpstr>
      <vt:lpstr>Indexperformance2</vt:lpstr>
      <vt:lpstr>Indexperformance3</vt:lpstr>
      <vt:lpstr>Indexperformance4</vt:lpstr>
      <vt:lpstr>Neunot. bzw. Einbez.</vt:lpstr>
      <vt:lpstr>Not.löschungen</vt:lpstr>
      <vt:lpstr>Kapitalerh.</vt:lpstr>
      <vt:lpstr>Kapitalherabs. Splits</vt:lpstr>
      <vt:lpstr>Terminmarkt1</vt:lpstr>
      <vt:lpstr>Terminmarkt2</vt:lpstr>
      <vt:lpstr>Terminmarkt3</vt:lpstr>
      <vt:lpstr>Terminmarkt4</vt:lpstr>
      <vt:lpstr>Bonds!Druckbereich</vt:lpstr>
      <vt:lpstr>Indexperformance4!Druckbereich</vt:lpstr>
      <vt:lpstr>Terminmarkt1!Druckbereich</vt:lpstr>
      <vt:lpstr>Umsätze2!Druckbereich</vt:lpstr>
      <vt:lpstr>Umsätze3!Druckbereich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2008-01-21T19:15:00Z</cp:lastPrinted>
  <dcterms:created xsi:type="dcterms:W3CDTF">1996-10-17T05:27:31Z</dcterms:created>
  <dcterms:modified xsi:type="dcterms:W3CDTF">2016-02-17T09:56:49Z</dcterms:modified>
</cp:coreProperties>
</file>