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1.Seite" sheetId="16" r:id="rId1"/>
    <sheet name="Umsätze1" sheetId="12" r:id="rId2"/>
    <sheet name="Umsätze2" sheetId="14" r:id="rId3"/>
    <sheet name="Umsätze3" sheetId="15" r:id="rId4"/>
    <sheet name="ÖsterrIndizes" sheetId="11" r:id="rId5"/>
    <sheet name="CEERegIndizes" sheetId="17" r:id="rId6"/>
    <sheet name="CEEBranIndizes" sheetId="18" r:id="rId7"/>
    <sheet name="CEELändIndizes" sheetId="19" r:id="rId8"/>
    <sheet name="RussischeIndizes" sheetId="25" r:id="rId9"/>
    <sheet name="NoneuropIndizes" sheetId="20" r:id="rId10"/>
    <sheet name="primemarket" sheetId="21" r:id="rId11"/>
    <sheet name="prime und cont" sheetId="27" r:id="rId12"/>
    <sheet name="auction" sheetId="26" r:id="rId13"/>
    <sheet name="OTC1" sheetId="22" r:id="rId14"/>
    <sheet name="OTC2" sheetId="23" r:id="rId15"/>
    <sheet name="Bonds" sheetId="24" r:id="rId16"/>
    <sheet name="Terminmarkt" sheetId="8" r:id="rId17"/>
  </sheets>
  <definedNames>
    <definedName name="_xlnm.Print_Area" localSheetId="13">'OTC1'!$A$1:$F$69</definedName>
    <definedName name="_xlnm.Print_Area" localSheetId="1">Umsätze1!$A$1:$E$58</definedName>
    <definedName name="_xlnm.Print_Area" localSheetId="2">Umsätze2!$A$2:$H$73</definedName>
  </definedNames>
  <calcPr calcId="145621"/>
</workbook>
</file>

<file path=xl/calcChain.xml><?xml version="1.0" encoding="utf-8"?>
<calcChain xmlns="http://schemas.openxmlformats.org/spreadsheetml/2006/main">
  <c r="F64" i="23" l="1"/>
  <c r="E64" i="23" s="1"/>
  <c r="C64" i="23"/>
  <c r="F63" i="23"/>
  <c r="E63" i="23"/>
  <c r="C63" i="23"/>
  <c r="F62" i="23"/>
  <c r="C62" i="23" s="1"/>
  <c r="F61" i="23"/>
  <c r="C61" i="23" s="1"/>
  <c r="E61" i="23"/>
  <c r="F60" i="23"/>
  <c r="E60" i="23" s="1"/>
  <c r="C60" i="23"/>
  <c r="F59" i="23"/>
  <c r="E59" i="23"/>
  <c r="C59" i="23"/>
  <c r="F58" i="23"/>
  <c r="C58" i="23" s="1"/>
  <c r="F57" i="23"/>
  <c r="C57" i="23" s="1"/>
  <c r="E57" i="23"/>
  <c r="F56" i="23"/>
  <c r="E56" i="23" s="1"/>
  <c r="C56" i="23"/>
  <c r="F55" i="23"/>
  <c r="E55" i="23"/>
  <c r="C55" i="23"/>
  <c r="F54" i="23"/>
  <c r="C54" i="23" s="1"/>
  <c r="F53" i="23"/>
  <c r="C53" i="23" s="1"/>
  <c r="E53" i="23"/>
  <c r="F52" i="23"/>
  <c r="E52" i="23" s="1"/>
  <c r="C52" i="23"/>
  <c r="F51" i="23"/>
  <c r="E51" i="23"/>
  <c r="C51" i="23"/>
  <c r="F50" i="23"/>
  <c r="C50" i="23" s="1"/>
  <c r="F49" i="23"/>
  <c r="C49" i="23" s="1"/>
  <c r="E49" i="23"/>
  <c r="F48" i="23"/>
  <c r="E48" i="23" s="1"/>
  <c r="C48" i="23"/>
  <c r="F47" i="23"/>
  <c r="E47" i="23"/>
  <c r="C47" i="23"/>
  <c r="F46" i="23"/>
  <c r="C46" i="23" s="1"/>
  <c r="F45" i="23"/>
  <c r="C45" i="23" s="1"/>
  <c r="E45" i="23"/>
  <c r="F44" i="23"/>
  <c r="E44" i="23" s="1"/>
  <c r="C44" i="23"/>
  <c r="F43" i="23"/>
  <c r="E43" i="23"/>
  <c r="C43" i="23"/>
  <c r="F42" i="23"/>
  <c r="C42" i="23" s="1"/>
  <c r="F41" i="23"/>
  <c r="C41" i="23" s="1"/>
  <c r="E41" i="23"/>
  <c r="F40" i="23"/>
  <c r="E40" i="23" s="1"/>
  <c r="C40" i="23"/>
  <c r="F39" i="23"/>
  <c r="E39" i="23"/>
  <c r="C39" i="23"/>
  <c r="F38" i="23"/>
  <c r="C38" i="23" s="1"/>
  <c r="F37" i="23"/>
  <c r="C37" i="23" s="1"/>
  <c r="E37" i="23"/>
  <c r="F36" i="23"/>
  <c r="E36" i="23" s="1"/>
  <c r="C36" i="23"/>
  <c r="F35" i="23"/>
  <c r="E35" i="23"/>
  <c r="C35" i="23"/>
  <c r="F34" i="23"/>
  <c r="C34" i="23" s="1"/>
  <c r="F33" i="23"/>
  <c r="C33" i="23" s="1"/>
  <c r="E33" i="23"/>
  <c r="F32" i="23"/>
  <c r="E32" i="23" s="1"/>
  <c r="C32" i="23"/>
  <c r="F31" i="23"/>
  <c r="E31" i="23"/>
  <c r="C31" i="23"/>
  <c r="F30" i="23"/>
  <c r="C30" i="23" s="1"/>
  <c r="F29" i="23"/>
  <c r="C29" i="23" s="1"/>
  <c r="E29" i="23"/>
  <c r="F28" i="23"/>
  <c r="E28" i="23" s="1"/>
  <c r="C28" i="23"/>
  <c r="F27" i="23"/>
  <c r="E27" i="23"/>
  <c r="C27" i="23"/>
  <c r="F26" i="23"/>
  <c r="C26" i="23" s="1"/>
  <c r="F25" i="23"/>
  <c r="C25" i="23" s="1"/>
  <c r="E25" i="23"/>
  <c r="F24" i="23"/>
  <c r="E24" i="23" s="1"/>
  <c r="C24" i="23"/>
  <c r="F23" i="23"/>
  <c r="E23" i="23"/>
  <c r="C23" i="23"/>
  <c r="F22" i="23"/>
  <c r="C22" i="23" s="1"/>
  <c r="F21" i="23"/>
  <c r="C21" i="23" s="1"/>
  <c r="E21" i="23"/>
  <c r="F20" i="23"/>
  <c r="E20" i="23" s="1"/>
  <c r="C20" i="23"/>
  <c r="F19" i="23"/>
  <c r="E19" i="23"/>
  <c r="C19" i="23"/>
  <c r="F18" i="23"/>
  <c r="C18" i="23" s="1"/>
  <c r="F17" i="23"/>
  <c r="C17" i="23" s="1"/>
  <c r="E17" i="23"/>
  <c r="F16" i="23"/>
  <c r="E16" i="23" s="1"/>
  <c r="C16" i="23"/>
  <c r="F15" i="23"/>
  <c r="E15" i="23"/>
  <c r="C15" i="23"/>
  <c r="F14" i="23"/>
  <c r="C14" i="23" s="1"/>
  <c r="F13" i="23"/>
  <c r="C13" i="23" s="1"/>
  <c r="E13" i="23"/>
  <c r="F63" i="22"/>
  <c r="E63" i="22" s="1"/>
  <c r="C63" i="22"/>
  <c r="F62" i="22"/>
  <c r="E62" i="22"/>
  <c r="C62" i="22"/>
  <c r="F61" i="22"/>
  <c r="C61" i="22" s="1"/>
  <c r="F60" i="22"/>
  <c r="C60" i="22" s="1"/>
  <c r="E60" i="22"/>
  <c r="F59" i="22"/>
  <c r="E59" i="22" s="1"/>
  <c r="C59" i="22"/>
  <c r="F58" i="22"/>
  <c r="E58" i="22"/>
  <c r="C58" i="22"/>
  <c r="F57" i="22"/>
  <c r="C57" i="22" s="1"/>
  <c r="F56" i="22"/>
  <c r="C56" i="22" s="1"/>
  <c r="E56" i="22"/>
  <c r="F55" i="22"/>
  <c r="E55" i="22" s="1"/>
  <c r="C55" i="22"/>
  <c r="F54" i="22"/>
  <c r="E54" i="22"/>
  <c r="C54" i="22"/>
  <c r="F53" i="22"/>
  <c r="C53" i="22" s="1"/>
  <c r="F52" i="22"/>
  <c r="C52" i="22" s="1"/>
  <c r="E52" i="22"/>
  <c r="F51" i="22"/>
  <c r="E51" i="22" s="1"/>
  <c r="C51" i="22"/>
  <c r="F50" i="22"/>
  <c r="E50" i="22"/>
  <c r="C50" i="22"/>
  <c r="F49" i="22"/>
  <c r="C49" i="22" s="1"/>
  <c r="F48" i="22"/>
  <c r="C48" i="22" s="1"/>
  <c r="E48" i="22"/>
  <c r="F47" i="22"/>
  <c r="E47" i="22" s="1"/>
  <c r="C47" i="22"/>
  <c r="F46" i="22"/>
  <c r="E46" i="22"/>
  <c r="C46" i="22"/>
  <c r="F45" i="22"/>
  <c r="C45" i="22" s="1"/>
  <c r="F44" i="22"/>
  <c r="C44" i="22" s="1"/>
  <c r="E44" i="22"/>
  <c r="F43" i="22"/>
  <c r="E43" i="22" s="1"/>
  <c r="C43" i="22"/>
  <c r="F42" i="22"/>
  <c r="E42" i="22"/>
  <c r="C42" i="22"/>
  <c r="F41" i="22"/>
  <c r="C41" i="22" s="1"/>
  <c r="F40" i="22"/>
  <c r="C40" i="22" s="1"/>
  <c r="E40" i="22"/>
  <c r="F39" i="22"/>
  <c r="E39" i="22" s="1"/>
  <c r="C39" i="22"/>
  <c r="F38" i="22"/>
  <c r="E38" i="22"/>
  <c r="C38" i="22"/>
  <c r="F37" i="22"/>
  <c r="C37" i="22" s="1"/>
  <c r="F36" i="22"/>
  <c r="C36" i="22" s="1"/>
  <c r="E36" i="22"/>
  <c r="F35" i="22"/>
  <c r="E35" i="22" s="1"/>
  <c r="C35" i="22"/>
  <c r="F34" i="22"/>
  <c r="E34" i="22"/>
  <c r="C34" i="22"/>
  <c r="F33" i="22"/>
  <c r="C33" i="22" s="1"/>
  <c r="F32" i="22"/>
  <c r="C32" i="22" s="1"/>
  <c r="E32" i="22"/>
  <c r="F31" i="22"/>
  <c r="E31" i="22" s="1"/>
  <c r="C31" i="22"/>
  <c r="F30" i="22"/>
  <c r="E30" i="22"/>
  <c r="C30" i="22"/>
  <c r="F29" i="22"/>
  <c r="C29" i="22" s="1"/>
  <c r="F28" i="22"/>
  <c r="C28" i="22" s="1"/>
  <c r="E28" i="22"/>
  <c r="F27" i="22"/>
  <c r="E27" i="22" s="1"/>
  <c r="C27" i="22"/>
  <c r="F26" i="22"/>
  <c r="E26" i="22"/>
  <c r="C26" i="22"/>
  <c r="F25" i="22"/>
  <c r="E25" i="22" s="1"/>
  <c r="F24" i="22"/>
  <c r="C24" i="22" s="1"/>
  <c r="E24" i="22"/>
  <c r="F23" i="22"/>
  <c r="E23" i="22" s="1"/>
  <c r="C23" i="22"/>
  <c r="F22" i="22"/>
  <c r="E22" i="22"/>
  <c r="C22" i="22"/>
  <c r="F21" i="22"/>
  <c r="E21" i="22" s="1"/>
  <c r="F20" i="22"/>
  <c r="C20" i="22" s="1"/>
  <c r="E20" i="22"/>
  <c r="F19" i="22"/>
  <c r="E19" i="22" s="1"/>
  <c r="C19" i="22"/>
  <c r="F18" i="22"/>
  <c r="E18" i="22"/>
  <c r="C18" i="22"/>
  <c r="F17" i="22"/>
  <c r="C17" i="22" s="1"/>
  <c r="F16" i="22"/>
  <c r="C16" i="22" s="1"/>
  <c r="E16" i="22"/>
  <c r="F15" i="22"/>
  <c r="E15" i="22" s="1"/>
  <c r="C15" i="22"/>
  <c r="F14" i="22"/>
  <c r="E14" i="22"/>
  <c r="C14" i="22"/>
  <c r="F13" i="22"/>
  <c r="E13" i="22" s="1"/>
  <c r="C13" i="22" l="1"/>
  <c r="C21" i="22"/>
  <c r="C25" i="22"/>
  <c r="E17" i="22"/>
  <c r="E29" i="22"/>
  <c r="E33" i="22"/>
  <c r="E37" i="22"/>
  <c r="E41" i="22"/>
  <c r="E45" i="22"/>
  <c r="E49" i="22"/>
  <c r="E53" i="22"/>
  <c r="E57" i="22"/>
  <c r="E61" i="22"/>
  <c r="E14" i="23"/>
  <c r="E18" i="23"/>
  <c r="E22" i="23"/>
  <c r="E26" i="23"/>
  <c r="E30" i="23"/>
  <c r="E34" i="23"/>
  <c r="E38" i="23"/>
  <c r="E42" i="23"/>
  <c r="E46" i="23"/>
  <c r="E50" i="23"/>
  <c r="E54" i="23"/>
  <c r="E58" i="23"/>
  <c r="E62" i="23"/>
</calcChain>
</file>

<file path=xl/sharedStrings.xml><?xml version="1.0" encoding="utf-8"?>
<sst xmlns="http://schemas.openxmlformats.org/spreadsheetml/2006/main" count="1054" uniqueCount="365">
  <si>
    <t>equity market.at</t>
  </si>
  <si>
    <t>structured products.at</t>
  </si>
  <si>
    <t>other listings.at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</si>
  <si>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</si>
  <si>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</si>
  <si>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</si>
  <si>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</si>
  <si>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</si>
  <si>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</si>
  <si>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</si>
  <si>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Anlage-Zertifikate</t>
  </si>
  <si>
    <t>Bonus-Zertifikate</t>
  </si>
  <si>
    <t>Discount-Zertifikate</t>
  </si>
  <si>
    <t>ETF</t>
  </si>
  <si>
    <t>warrants.at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</si>
  <si>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</si>
  <si>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</si>
  <si>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</si>
  <si>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</si>
  <si>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</si>
  <si>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</si>
  <si>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</si>
  <si>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</si>
  <si>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</si>
  <si>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</si>
  <si>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</si>
  <si>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CECExt USD</t>
  </si>
  <si>
    <t>CECE USD</t>
  </si>
  <si>
    <t>SETX USD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</si>
  <si>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</si>
  <si>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</si>
  <si>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</si>
  <si>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</si>
  <si>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</si>
  <si>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</si>
  <si>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</si>
  <si>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</si>
  <si>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</si>
  <si>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</si>
  <si>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</si>
  <si>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</si>
  <si>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</si>
  <si>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</si>
  <si>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Jahreshigh</t>
  </si>
  <si>
    <t>Jahreslow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</si>
  <si>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</si>
  <si>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</si>
  <si>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</si>
  <si>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</si>
  <si>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</si>
  <si>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</si>
  <si>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</si>
  <si>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</si>
  <si>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</si>
  <si>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</si>
  <si>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</si>
  <si>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</si>
  <si>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</si>
  <si>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</si>
  <si>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</si>
  <si>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</si>
  <si>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</si>
  <si>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</si>
  <si>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</si>
  <si>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</si>
  <si>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</si>
  <si>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</si>
  <si>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</si>
  <si>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</si>
  <si>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</si>
  <si>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</si>
  <si>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</si>
  <si>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</si>
  <si>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</si>
  <si>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</si>
  <si>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</si>
  <si>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</si>
  <si>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</si>
  <si>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</si>
  <si>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</si>
  <si>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</si>
  <si>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</si>
  <si>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</si>
  <si>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</si>
  <si>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</si>
  <si>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</si>
  <si>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</si>
  <si>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</si>
  <si>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 STÄDTISCHE VERSICH.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</si>
  <si>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</si>
  <si>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</si>
  <si>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</si>
  <si>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</si>
  <si>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</si>
  <si>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</si>
  <si>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</si>
  <si>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</si>
  <si>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</si>
  <si>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</si>
  <si>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</si>
  <si>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</si>
  <si>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</si>
  <si>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</si>
  <si>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</si>
  <si>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</si>
  <si>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BAC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</si>
  <si>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</si>
  <si>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</si>
  <si>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</si>
  <si>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</si>
  <si>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</si>
  <si>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</si>
  <si>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</si>
  <si>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</si>
  <si>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</si>
  <si>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</si>
  <si>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</si>
  <si>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</si>
  <si>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</si>
  <si>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</si>
  <si>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</si>
  <si>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</si>
  <si>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</si>
  <si>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</si>
  <si>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WST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</si>
  <si>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</si>
  <si>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</si>
  <si>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</si>
  <si>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</si>
  <si>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</si>
  <si>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</si>
  <si>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</si>
  <si>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</si>
  <si>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</si>
  <si>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ÖSTERREICHISCHE AKTIENINDIZES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</si>
  <si>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</si>
  <si>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</si>
  <si>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</si>
  <si>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</si>
  <si>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</si>
  <si>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</si>
  <si>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</si>
  <si>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</si>
  <si>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</si>
  <si>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</si>
  <si>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</si>
  <si>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</si>
  <si>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Listings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</si>
  <si>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</si>
  <si>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</si>
  <si>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Total 2006</t>
  </si>
  <si>
    <t>UMSÄTZE NACH MARKTSEGMENTEN</t>
  </si>
  <si>
    <t>Turnover by market segments</t>
  </si>
  <si>
    <t>bond market.at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</si>
  <si>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</si>
  <si>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</si>
  <si>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</si>
  <si>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</si>
  <si>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Hebel- Zertifikate</t>
  </si>
  <si>
    <t>GESAMT
TOTAL</t>
  </si>
  <si>
    <t>Sonstige 
Zertifikate</t>
  </si>
  <si>
    <t>UMSÄTZE NACH ZULASSUNGSSEGMENTEN</t>
  </si>
  <si>
    <t>Turnover by listing segments</t>
  </si>
  <si>
    <r>
      <t>Kapitalisierung</t>
    </r>
    <r>
      <rPr>
        <sz val="10"/>
        <rFont val="Arial"/>
        <family val="2"/>
      </rPr>
      <t xml:space="preserve">
Capitalization</t>
    </r>
  </si>
  <si>
    <t>1 … Genußscheine / Dividend rights certificates</t>
  </si>
  <si>
    <t>2 … Optionsscheine / Warrants</t>
  </si>
  <si>
    <t>3 … Partizipationsscheine / Participation certificates</t>
  </si>
  <si>
    <r>
      <t xml:space="preserve">Aktien Ausland
</t>
    </r>
    <r>
      <rPr>
        <sz val="10"/>
        <color indexed="9"/>
        <rFont val="Arial"/>
        <family val="2"/>
      </rPr>
      <t>Foreign shares</t>
    </r>
  </si>
  <si>
    <r>
      <t xml:space="preserve">Aktien Inland
</t>
    </r>
    <r>
      <rPr>
        <sz val="10"/>
        <color indexed="9"/>
        <rFont val="Arial"/>
        <family val="2"/>
      </rPr>
      <t>Domestic shares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</si>
  <si>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</si>
  <si>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</si>
  <si>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r>
      <t xml:space="preserve">ETF
</t>
    </r>
    <r>
      <rPr>
        <sz val="10"/>
        <color indexed="9"/>
        <rFont val="Arial"/>
        <family val="2"/>
      </rPr>
      <t>ETF</t>
    </r>
  </si>
  <si>
    <t>CEE - AKTIENINDIZES</t>
  </si>
  <si>
    <t>CEE stock indices</t>
  </si>
  <si>
    <t>NICHT-EUROPÄISCHE AKTIENINDIZES</t>
  </si>
  <si>
    <t>Non-european stock indices</t>
  </si>
  <si>
    <t>PRIME MARKET</t>
  </si>
  <si>
    <t>Prime Market</t>
  </si>
  <si>
    <t>Last Price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</si>
  <si>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</si>
  <si>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</si>
  <si>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</si>
  <si>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Kurs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</si>
  <si>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</si>
  <si>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</si>
  <si>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</si>
  <si>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</si>
  <si>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 Doppelzählung (Käufe und Verkäufe) / double count method (purchases and sales)</t>
  </si>
  <si>
    <t>** Ohne korrespondierende Börsegeschäfte / without corresponding exchange trades</t>
  </si>
  <si>
    <t>BOND MARKET</t>
  </si>
  <si>
    <t>bond market</t>
  </si>
  <si>
    <r>
      <t>Rentenwerte</t>
    </r>
    <r>
      <rPr>
        <sz val="12"/>
        <rFont val="Arial"/>
      </rPr>
      <t xml:space="preserve"> / bond listings</t>
    </r>
  </si>
  <si>
    <r>
      <t>Neunotierung von Rentenwerten</t>
    </r>
    <r>
      <rPr>
        <sz val="12"/>
        <rFont val="Arial"/>
      </rPr>
      <t xml:space="preserve"> / new bond listings</t>
    </r>
  </si>
  <si>
    <r>
      <t>Amtlicher Handel</t>
    </r>
    <r>
      <rPr>
        <sz val="10"/>
        <rFont val="Arial"/>
      </rPr>
      <t xml:space="preserve">
Official Market</t>
    </r>
  </si>
  <si>
    <r>
      <t>Geregelter Freiverkehr</t>
    </r>
    <r>
      <rPr>
        <sz val="10"/>
        <rFont val="Arial"/>
      </rPr>
      <t xml:space="preserve">
Semi-Official Market</t>
    </r>
  </si>
  <si>
    <r>
      <t>Dritter Markt</t>
    </r>
    <r>
      <rPr>
        <sz val="10"/>
        <rFont val="Arial"/>
      </rPr>
      <t xml:space="preserve">
Third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</si>
  <si>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</si>
  <si>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</si>
  <si>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Renditen und Kurse</t>
    </r>
    <r>
      <rPr>
        <sz val="12"/>
        <rFont val="Arial"/>
      </rPr>
      <t xml:space="preserve"> / Yields and Prices</t>
    </r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</si>
  <si>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</si>
  <si>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</si>
  <si>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</si>
  <si>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</si>
  <si>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</si>
  <si>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</si>
  <si>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</si>
  <si>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</si>
  <si>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</si>
  <si>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</si>
  <si>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</si>
  <si>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</si>
  <si>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</si>
  <si>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</si>
  <si>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</si>
  <si>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</si>
  <si>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r>
      <t>Kurse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</si>
  <si>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Quelle: OeKB / Source: OeKB</t>
  </si>
  <si>
    <t>1 … Renditen in % / Yields in %</t>
  </si>
  <si>
    <t>2 … Kurs in % vom Nennwert / Prices in % of par value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</si>
  <si>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</si>
  <si>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</si>
  <si>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</si>
  <si>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 xml:space="preserve"> Genußscheine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</si>
  <si>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</si>
  <si>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</si>
  <si>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</si>
  <si>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t>(products are traded in USD)</t>
  </si>
  <si>
    <t>2 ... Contract Value and Premium for RTX and RDU are converted to EUR</t>
  </si>
  <si>
    <r>
      <t xml:space="preserve">December </t>
    </r>
    <r>
      <rPr>
        <sz val="10"/>
        <rFont val="Arial"/>
        <family val="2"/>
      </rPr>
      <t>2006</t>
    </r>
  </si>
  <si>
    <r>
      <t>January</t>
    </r>
    <r>
      <rPr>
        <sz val="10"/>
        <rFont val="Arial"/>
        <family val="2"/>
      </rPr>
      <t xml:space="preserve">    2007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</si>
  <si>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</si>
  <si>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Listings</t>
    </r>
  </si>
  <si>
    <r>
      <t>Kapitalisierung Inland</t>
    </r>
    <r>
      <rPr>
        <sz val="9"/>
        <rFont val="Arial"/>
        <family val="2"/>
      </rPr>
      <t xml:space="preserve">
Capitalization domestic</t>
    </r>
  </si>
  <si>
    <r>
      <t xml:space="preserve">Kapitalisierung Ausland
</t>
    </r>
    <r>
      <rPr>
        <sz val="9"/>
        <rFont val="Arial"/>
        <family val="2"/>
      </rPr>
      <t>Capitalization foreign</t>
    </r>
  </si>
  <si>
    <t>∆ December 2006³</t>
  </si>
  <si>
    <t>Ultimo 12/2006</t>
  </si>
  <si>
    <t>% zu Ultimo 12/2006</t>
  </si>
  <si>
    <t>Total 2007</t>
  </si>
  <si>
    <t>Jänner 2007</t>
  </si>
  <si>
    <t>Februar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</si>
  <si>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</si>
  <si>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</si>
  <si>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</si>
  <si>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</si>
  <si>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</si>
  <si>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</si>
  <si>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</si>
  <si>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</si>
  <si>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</si>
  <si>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</si>
  <si>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IMMOFINANZ AG</t>
  </si>
  <si>
    <r>
      <t>Gesamtumsätze nach Marktsegmenten</t>
    </r>
    <r>
      <rPr>
        <sz val="14"/>
        <rFont val="Arial"/>
        <family val="2"/>
      </rPr>
      <t xml:space="preserve"> / Turnover by market segments</t>
    </r>
  </si>
  <si>
    <r>
      <t>Umsatz Amtlicher Handel und Geregelter Freiverkehr</t>
    </r>
    <r>
      <rPr>
        <sz val="11"/>
        <rFont val="Arial"/>
        <family val="2"/>
      </rPr>
      <t xml:space="preserve"> / Turnover Official Market and Semi-Official Market</t>
    </r>
  </si>
  <si>
    <r>
      <t>Dritter Markt</t>
    </r>
    <r>
      <rPr>
        <sz val="11"/>
        <rFont val="Arial"/>
        <family val="2"/>
      </rPr>
      <t xml:space="preserve"> / Third Market</t>
    </r>
  </si>
  <si>
    <r>
      <t>Gehandelte Kontrakte</t>
    </r>
    <r>
      <rPr>
        <sz val="20"/>
        <rFont val="Arial"/>
        <family val="2"/>
      </rPr>
      <t xml:space="preserve"> / Traded contracts</t>
    </r>
  </si>
  <si>
    <r>
      <t>Offene Kontraktanzahl</t>
    </r>
    <r>
      <rPr>
        <sz val="20"/>
        <rFont val="Arial"/>
        <family val="2"/>
      </rPr>
      <t xml:space="preserve"> / Open interest¹</t>
    </r>
  </si>
  <si>
    <r>
      <t>Prämienvolumen</t>
    </r>
    <r>
      <rPr>
        <sz val="20"/>
        <rFont val="Arial"/>
        <family val="2"/>
      </rPr>
      <t xml:space="preserve"> / Premium turnover (TSD EUR)</t>
    </r>
  </si>
  <si>
    <r>
      <t>Kontraktwert</t>
    </r>
    <r>
      <rPr>
        <sz val="20"/>
        <rFont val="Arial"/>
        <family val="2"/>
      </rPr>
      <t xml:space="preserve"> / Contract value (MIO EUR)</t>
    </r>
  </si>
  <si>
    <r>
      <t>Regionale Indizes</t>
    </r>
    <r>
      <rPr>
        <sz val="11"/>
        <rFont val="Arial"/>
        <family val="2"/>
      </rPr>
      <t xml:space="preserve"> / Regional indices</t>
    </r>
  </si>
  <si>
    <r>
      <t>Länderindizes</t>
    </r>
    <r>
      <rPr>
        <sz val="11"/>
        <rFont val="Arial"/>
        <family val="2"/>
      </rPr>
      <t xml:space="preserve"> / Country indices</t>
    </r>
  </si>
  <si>
    <t>WARIMPEX FINANZ- UND BET. AG</t>
  </si>
  <si>
    <t xml:space="preserve">Cross Rate 1 USD = EUR </t>
  </si>
  <si>
    <r>
      <t>WARIMPEX FINANZ- UND BET. AG</t>
    </r>
    <r>
      <rPr>
        <b/>
        <vertAlign val="superscript"/>
        <sz val="10"/>
        <rFont val="Arial"/>
        <family val="2"/>
      </rPr>
      <t>1</t>
    </r>
  </si>
  <si>
    <t>ECO BUSINESS-IMMOBILIEN AG</t>
  </si>
  <si>
    <t>1 … Umsätze ab Februar 2007 / Turnover up from February 2007</t>
  </si>
  <si>
    <t>RDXxt EUR</t>
  </si>
  <si>
    <t>RDXxt USD</t>
  </si>
  <si>
    <t>SRX EUR</t>
  </si>
  <si>
    <r>
      <t>Branchenindizes</t>
    </r>
    <r>
      <rPr>
        <sz val="11"/>
        <rFont val="Arial"/>
        <family val="2"/>
      </rPr>
      <t xml:space="preserve"> / Sector indices</t>
    </r>
  </si>
  <si>
    <t>STANDARD MARKET AUCTION</t>
  </si>
  <si>
    <t>Standard Market Auction</t>
  </si>
  <si>
    <t>ALLG.BAUGESELL.-A.PORR AG ST</t>
  </si>
  <si>
    <t>ALTRIA GROUP INC.</t>
  </si>
  <si>
    <t>ATB AUSTRIA ANTRIEBSTECHNIK AG</t>
  </si>
  <si>
    <t>BKS BANK AG ST</t>
  </si>
  <si>
    <t>BKS BANK AG VZ</t>
  </si>
  <si>
    <t>BURGENLAND HOLDING AG</t>
  </si>
  <si>
    <t>EUROMARKETING AG</t>
  </si>
  <si>
    <t>FERATEL MEDIA TECHNOLOGIES AG</t>
  </si>
  <si>
    <t>FOTEX RT.</t>
  </si>
  <si>
    <t>FRAUENTHAL HOLDING AG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</si>
  <si>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</si>
  <si>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</si>
  <si>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</si>
  <si>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</si>
  <si>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</si>
  <si>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</si>
  <si>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</si>
  <si>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</si>
  <si>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</si>
  <si>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</si>
  <si>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</si>
  <si>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</si>
  <si>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</si>
  <si>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</si>
  <si>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</si>
  <si>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</si>
  <si>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</si>
  <si>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</si>
  <si>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</si>
  <si>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</si>
  <si>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SW UMWELTTECHNIK AG</t>
  </si>
  <si>
    <t>TELETRADER SOFTWARE AG</t>
  </si>
  <si>
    <t>TG HOLDING ST</t>
  </si>
  <si>
    <t>TG HOLDING VZ</t>
  </si>
  <si>
    <t>VORARLBERGER KRAFTWERKE AG</t>
  </si>
  <si>
    <t>VORARLBERGER VOLKSBANK REG. PS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</si>
  <si>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</si>
  <si>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</si>
  <si>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</si>
  <si>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</si>
  <si>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</si>
  <si>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r>
      <t>RHI EMISSION 2007</t>
    </r>
    <r>
      <rPr>
        <b/>
        <vertAlign val="superscript"/>
        <sz val="10"/>
        <rFont val="Arial"/>
        <family val="2"/>
      </rPr>
      <t>1</t>
    </r>
  </si>
  <si>
    <r>
      <t>OMV EMISSION 2007</t>
    </r>
    <r>
      <rPr>
        <b/>
        <vertAlign val="superscript"/>
        <sz val="10"/>
        <rFont val="Arial"/>
        <family val="2"/>
      </rPr>
      <t>2</t>
    </r>
  </si>
  <si>
    <t>PRIME MARKET und STANDARD MARKET CONTINUOUS</t>
  </si>
  <si>
    <t>Prime Market and Standard Market Continuous</t>
  </si>
  <si>
    <t>STANDARD MARKET CONTINUOUS</t>
  </si>
  <si>
    <t>ALLG.BAUGESELL.-A.PORR AG VZ</t>
  </si>
  <si>
    <t>HTP HIGH TECH PLASTICS AG</t>
  </si>
  <si>
    <t>LENZING AG</t>
  </si>
  <si>
    <t>MEINL EUROPEAN LAND LTD.</t>
  </si>
  <si>
    <t>1 … Die Performanceberechnung der WARIMPEX FINANZ- UND BET. AG erfolgt basierend auf dem Emissionspreis 11,00 vom 26.01.2007</t>
  </si>
  <si>
    <t>2 … Wechsel vom standard market auction in den standard market cont: SPARKASSEN IMMOBILIEN AG am 08.01.2007</t>
  </si>
  <si>
    <t>3 … Die Performanceberechnung der TEAK HOLZ INT. AG erfolgt basierend auf dem Emissionspreis 9,00 vom 29.03.2007</t>
  </si>
  <si>
    <r>
      <t>SPARKASSEN IMMOBILIEN AG</t>
    </r>
    <r>
      <rPr>
        <b/>
        <vertAlign val="superscript"/>
        <sz val="10"/>
        <rFont val="Arial"/>
        <family val="2"/>
      </rPr>
      <t>2</t>
    </r>
  </si>
  <si>
    <r>
      <t>TEAK HOLZ INT. AG</t>
    </r>
    <r>
      <rPr>
        <b/>
        <vertAlign val="superscript"/>
        <sz val="10"/>
        <rFont val="Arial"/>
        <family val="2"/>
      </rPr>
      <t>3</t>
    </r>
  </si>
  <si>
    <t>1 … Wechsel vom standard market auction in den prime market: ECO BUSINESS-IMMOBILIEN AG am 19.02.2007</t>
  </si>
  <si>
    <t>2 … Die Performanceberechnung der PANKL RACING SYSTEMS AG erfolgt basierend auf dem Emissionspreis 29,75 vom 15.03.2007</t>
  </si>
  <si>
    <t>3 … Wechsel vom standard market cont. in den prime market: DO&amp;CO RESTAURANTS&amp;CATERING AG am 19.03.2007</t>
  </si>
  <si>
    <r>
      <t>ECO BUSINESS-IMMOBILIEN AG</t>
    </r>
    <r>
      <rPr>
        <b/>
        <vertAlign val="superscript"/>
        <sz val="10"/>
        <rFont val="Arial"/>
        <family val="2"/>
      </rPr>
      <t>1</t>
    </r>
  </si>
  <si>
    <r>
      <t>PANKL RACING SYSTEMS AG</t>
    </r>
    <r>
      <rPr>
        <b/>
        <vertAlign val="superscript"/>
        <sz val="10"/>
        <rFont val="Arial"/>
        <family val="2"/>
      </rPr>
      <t>2</t>
    </r>
  </si>
  <si>
    <r>
      <t>DO&amp;CO RESTAURANTS&amp;CATERING AG</t>
    </r>
    <r>
      <rPr>
        <b/>
        <vertAlign val="superscript"/>
        <sz val="10"/>
        <rFont val="Arial"/>
        <family val="2"/>
      </rPr>
      <t>3</t>
    </r>
  </si>
  <si>
    <t>PRIME MARKET (continuing page 10)</t>
  </si>
  <si>
    <t>WIENER PRIVATBANK IMMOB. INVEST AG</t>
  </si>
  <si>
    <t>1 … Die Performanceberechnung der RHI EMISSION 2007 erfolgt basierend auf dem Emissionspreis 37,70 vom 02.01.2007</t>
  </si>
  <si>
    <t>2 … Die Performanceberechnung der OMV EMISSION 2007 erfolgt basierend auf dem Emissionspreis 38,51 vom 18.01.2007</t>
  </si>
  <si>
    <t>RDU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</si>
  <si>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</si>
  <si>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</si>
  <si>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RUSSISCHE AKTIENINDIZES</t>
  </si>
  <si>
    <t>Russian stock indices</t>
  </si>
  <si>
    <t>MONATSSTATISTIK April 2007</t>
  </si>
  <si>
    <t>Monthly statistics April 2007</t>
  </si>
  <si>
    <t>OTC UMSÄTZE MÄRZ 2007</t>
  </si>
  <si>
    <t>OTC Turnover March 2007</t>
  </si>
  <si>
    <t>01.01.2007 - 30.04.2007</t>
  </si>
  <si>
    <t>TERMINMARKT APRIL 2007</t>
  </si>
  <si>
    <t>Derivatives Market April 2007</t>
  </si>
  <si>
    <t>DO&amp;CO RESTAURANTS&amp;CATERING AG</t>
  </si>
  <si>
    <t>PANKL RACING SYSTEMS AG</t>
  </si>
  <si>
    <r>
      <t>BANK AUSTRIA CREDITANSTALT AG</t>
    </r>
    <r>
      <rPr>
        <b/>
        <vertAlign val="superscript"/>
        <sz val="10"/>
        <rFont val="Arial"/>
        <family val="2"/>
      </rPr>
      <t>2</t>
    </r>
  </si>
  <si>
    <r>
      <t>PANKL RACING SYSTEMS AG</t>
    </r>
    <r>
      <rPr>
        <b/>
        <vertAlign val="superscript"/>
        <sz val="10"/>
        <rFont val="Arial"/>
        <family val="2"/>
      </rPr>
      <t>3</t>
    </r>
  </si>
  <si>
    <t>3 … Umsätze ab März 2007 / Turnover up from March 2007</t>
  </si>
  <si>
    <t>2 … Umsätze bis Februar 2007 / Turnover until February 2007</t>
  </si>
  <si>
    <t>Ultimo 03/2007</t>
  </si>
  <si>
    <t>% zu Ultimo 03/2007</t>
  </si>
  <si>
    <r>
      <t>CA IMMOBILIEN ANLAGEN AG</t>
    </r>
    <r>
      <rPr>
        <b/>
        <vertAlign val="superscript"/>
        <sz val="10"/>
        <rFont val="Arial"/>
        <family val="2"/>
      </rPr>
      <t>4</t>
    </r>
  </si>
  <si>
    <t>4 … Wechsel vom standard market auction in den prime market: CA IMMOBILIEN ANLAGEN AG am 24.04.2007</t>
  </si>
  <si>
    <t>3 … Wechsel vom prime market in den standard market auction: BANK AUSTRIA CREDITANSTALT AG am 02.04.2007</t>
  </si>
  <si>
    <t>4 … Wechsel vom standard market cont. in den standard market auction: BAYER. HYPO-UND VEREINSBANK AG am 02.04.2007</t>
  </si>
  <si>
    <r>
      <t>BAYER. HYPO-UND VEREINSBANK AG</t>
    </r>
    <r>
      <rPr>
        <b/>
        <vertAlign val="superscript"/>
        <sz val="10"/>
        <rFont val="Arial"/>
        <family val="2"/>
      </rPr>
      <t>4</t>
    </r>
  </si>
  <si>
    <r>
      <t>BANK AUSTRIA CREDITANSTALT AG</t>
    </r>
    <r>
      <rPr>
        <b/>
        <vertAlign val="superscript"/>
        <sz val="10"/>
        <rFont val="Arial"/>
        <family val="2"/>
      </rPr>
      <t>3</t>
    </r>
  </si>
  <si>
    <t>ICL</t>
  </si>
  <si>
    <t>OTC GESAMTUMSÄTZE JÄNNER - MÄRZ 2007</t>
  </si>
  <si>
    <t>OTC Overall Turnover January - March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</si>
</sst>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(* #,##0.00_);_(* \(#,##0.00\);_(* &quot;-&quot;??_);_(@_)"/>
    <numFmt numFmtId="172" formatCode="_(* #,##0_);_(* \(#,##0\);_(* &quot;-&quot;??_);_(@_)"/>
    <numFmt numFmtId="174" formatCode="#,##0.0000"/>
    <numFmt numFmtId="175" formatCode="0.0000"/>
    <numFmt numFmtId="176" formatCode="#,##0.000"/>
    <numFmt numFmtId="178" formatCode="#,##0.0"/>
  </numFmts>
  <fonts count="4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6"/>
      <name val="Arial"/>
    </font>
    <font>
      <b/>
      <sz val="12"/>
      <name val="Arial"/>
      <family val="2"/>
    </font>
    <font>
      <b/>
      <sz val="26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2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sz val="24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16"/>
      <name val="Arial"/>
    </font>
    <font>
      <sz val="9"/>
      <name val="Arial"/>
    </font>
    <font>
      <b/>
      <sz val="9"/>
      <color indexed="9"/>
      <name val="Arial"/>
    </font>
    <font>
      <b/>
      <sz val="9"/>
      <color indexed="39"/>
      <name val="Arial"/>
    </font>
    <font>
      <b/>
      <sz val="9"/>
      <name val="Arial"/>
    </font>
    <font>
      <sz val="11"/>
      <name val="Arial"/>
      <family val="2"/>
    </font>
    <font>
      <sz val="11"/>
      <name val="Arial"/>
    </font>
    <font>
      <b/>
      <sz val="9"/>
      <color indexed="3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5" fillId="0" borderId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76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2" borderId="0" xfId="0" applyFill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3" borderId="0" xfId="0" applyFill="1"/>
    <xf numFmtId="49" fontId="11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3" fontId="2" fillId="2" borderId="0" xfId="1" applyNumberFormat="1" applyFont="1" applyFill="1" applyBorder="1"/>
    <xf numFmtId="49" fontId="2" fillId="2" borderId="0" xfId="0" applyNumberFormat="1" applyFont="1" applyFill="1" applyBorder="1"/>
    <xf numFmtId="49" fontId="2" fillId="5" borderId="0" xfId="0" applyNumberFormat="1" applyFont="1" applyFill="1" applyBorder="1"/>
    <xf numFmtId="3" fontId="2" fillId="5" borderId="0" xfId="1" applyNumberFormat="1" applyFont="1" applyFill="1" applyBorder="1"/>
    <xf numFmtId="3" fontId="2" fillId="5" borderId="0" xfId="0" applyNumberFormat="1" applyFont="1" applyFill="1" applyBorder="1"/>
    <xf numFmtId="49" fontId="15" fillId="4" borderId="0" xfId="1" applyNumberFormat="1" applyFont="1" applyFill="1" applyBorder="1" applyAlignment="1">
      <alignment horizontal="left"/>
    </xf>
    <xf numFmtId="3" fontId="15" fillId="4" borderId="0" xfId="1" applyNumberFormat="1" applyFont="1" applyFill="1" applyBorder="1"/>
    <xf numFmtId="14" fontId="14" fillId="4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left"/>
    </xf>
    <xf numFmtId="49" fontId="3" fillId="5" borderId="0" xfId="0" applyNumberFormat="1" applyFont="1" applyFill="1" applyBorder="1" applyAlignment="1">
      <alignment wrapText="1"/>
    </xf>
    <xf numFmtId="49" fontId="3" fillId="5" borderId="0" xfId="0" applyNumberFormat="1" applyFont="1" applyFill="1" applyBorder="1"/>
    <xf numFmtId="14" fontId="14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8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3" fontId="15" fillId="4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2" fillId="2" borderId="0" xfId="0" applyNumberFormat="1" applyFont="1" applyFill="1" applyBorder="1"/>
    <xf numFmtId="172" fontId="15" fillId="4" borderId="0" xfId="1" applyNumberFormat="1" applyFont="1" applyFill="1" applyBorder="1" applyAlignment="1">
      <alignment horizontal="right" wrapText="1"/>
    </xf>
    <xf numFmtId="0" fontId="15" fillId="4" borderId="0" xfId="0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72" fontId="14" fillId="4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3" fontId="3" fillId="5" borderId="0" xfId="1" applyNumberFormat="1" applyFont="1" applyFill="1" applyBorder="1"/>
    <xf numFmtId="3" fontId="3" fillId="2" borderId="0" xfId="1" applyNumberFormat="1" applyFont="1" applyFill="1" applyBorder="1"/>
    <xf numFmtId="0" fontId="14" fillId="4" borderId="0" xfId="0" applyFont="1" applyFill="1" applyBorder="1" applyAlignment="1">
      <alignment horizontal="right" wrapText="1"/>
    </xf>
    <xf numFmtId="0" fontId="12" fillId="0" borderId="0" xfId="0" applyFont="1"/>
    <xf numFmtId="0" fontId="15" fillId="4" borderId="0" xfId="0" applyFont="1" applyFill="1" applyAlignment="1">
      <alignment horizontal="right"/>
    </xf>
    <xf numFmtId="10" fontId="0" fillId="0" borderId="0" xfId="0" applyNumberFormat="1" applyFill="1" applyBorder="1" applyAlignment="1">
      <alignment horizontal="right"/>
    </xf>
    <xf numFmtId="0" fontId="15" fillId="4" borderId="0" xfId="0" applyFont="1" applyFill="1" applyAlignment="1">
      <alignment wrapText="1"/>
    </xf>
    <xf numFmtId="0" fontId="16" fillId="4" borderId="0" xfId="0" applyFont="1" applyFill="1"/>
    <xf numFmtId="0" fontId="15" fillId="4" borderId="0" xfId="0" applyFont="1" applyFill="1" applyAlignment="1">
      <alignment horizontal="right" wrapText="1"/>
    </xf>
    <xf numFmtId="3" fontId="0" fillId="5" borderId="0" xfId="0" applyNumberFormat="1" applyFill="1" applyBorder="1" applyAlignment="1">
      <alignment horizontal="right"/>
    </xf>
    <xf numFmtId="3" fontId="0" fillId="5" borderId="0" xfId="0" applyNumberFormat="1" applyFill="1" applyBorder="1"/>
    <xf numFmtId="4" fontId="0" fillId="5" borderId="0" xfId="0" applyNumberFormat="1" applyFill="1" applyBorder="1"/>
    <xf numFmtId="10" fontId="0" fillId="5" borderId="0" xfId="0" applyNumberFormat="1" applyFill="1" applyBorder="1"/>
    <xf numFmtId="10" fontId="0" fillId="5" borderId="0" xfId="0" applyNumberForma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 vertical="center"/>
    </xf>
    <xf numFmtId="4" fontId="0" fillId="5" borderId="0" xfId="0" applyNumberFormat="1" applyFill="1" applyBorder="1" applyAlignment="1">
      <alignment horizontal="right"/>
    </xf>
    <xf numFmtId="3" fontId="0" fillId="5" borderId="0" xfId="0" applyNumberFormat="1" applyFill="1" applyBorder="1" applyAlignment="1"/>
    <xf numFmtId="10" fontId="2" fillId="5" borderId="0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15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5" fillId="4" borderId="0" xfId="0" applyFont="1" applyFill="1"/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12" fillId="0" borderId="0" xfId="0" applyFont="1" applyFill="1"/>
    <xf numFmtId="49" fontId="15" fillId="4" borderId="0" xfId="0" applyNumberFormat="1" applyFont="1" applyFill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" fontId="0" fillId="2" borderId="0" xfId="0" applyNumberFormat="1" applyFill="1" applyBorder="1"/>
    <xf numFmtId="4" fontId="15" fillId="5" borderId="0" xfId="0" applyNumberFormat="1" applyFont="1" applyFill="1"/>
    <xf numFmtId="4" fontId="4" fillId="5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4" fontId="3" fillId="2" borderId="0" xfId="0" applyNumberFormat="1" applyFont="1" applyFill="1" applyBorder="1"/>
    <xf numFmtId="0" fontId="22" fillId="4" borderId="0" xfId="2" applyFont="1" applyFill="1" applyBorder="1" applyAlignment="1">
      <alignment horizontal="left" vertical="center" wrapText="1"/>
    </xf>
    <xf numFmtId="0" fontId="22" fillId="4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/>
    </xf>
    <xf numFmtId="0" fontId="22" fillId="4" borderId="0" xfId="2" applyFont="1" applyFill="1" applyBorder="1"/>
    <xf numFmtId="0" fontId="23" fillId="4" borderId="0" xfId="2" applyFont="1" applyFill="1" applyBorder="1"/>
    <xf numFmtId="3" fontId="22" fillId="4" borderId="0" xfId="2" applyNumberFormat="1" applyFont="1" applyFill="1" applyBorder="1"/>
    <xf numFmtId="3" fontId="9" fillId="5" borderId="0" xfId="2" applyNumberFormat="1" applyFont="1" applyFill="1" applyBorder="1"/>
    <xf numFmtId="3" fontId="10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/>
    </xf>
    <xf numFmtId="0" fontId="10" fillId="5" borderId="0" xfId="2" applyFont="1" applyFill="1" applyBorder="1"/>
    <xf numFmtId="0" fontId="9" fillId="2" borderId="0" xfId="2" applyFont="1" applyFill="1" applyBorder="1"/>
    <xf numFmtId="3" fontId="9" fillId="2" borderId="0" xfId="2" applyNumberFormat="1" applyFont="1" applyFill="1" applyBorder="1"/>
    <xf numFmtId="3" fontId="9" fillId="2" borderId="0" xfId="2" applyNumberFormat="1" applyFont="1" applyFill="1" applyBorder="1" applyAlignment="1">
      <alignment horizontal="right"/>
    </xf>
    <xf numFmtId="3" fontId="9" fillId="2" borderId="0" xfId="2" applyNumberFormat="1" applyFont="1" applyFill="1" applyBorder="1" applyAlignment="1">
      <alignment horizontal="left"/>
    </xf>
    <xf numFmtId="4" fontId="9" fillId="2" borderId="0" xfId="2" applyNumberFormat="1" applyFont="1" applyFill="1" applyBorder="1"/>
    <xf numFmtId="0" fontId="2" fillId="0" borderId="0" xfId="2" applyFont="1" applyBorder="1" applyAlignment="1">
      <alignment horizontal="centerContinuous"/>
    </xf>
    <xf numFmtId="3" fontId="10" fillId="5" borderId="0" xfId="2" applyNumberFormat="1" applyFont="1" applyFill="1" applyBorder="1" applyAlignment="1">
      <alignment horizontal="right"/>
    </xf>
    <xf numFmtId="9" fontId="9" fillId="2" borderId="0" xfId="2" applyNumberFormat="1" applyFont="1" applyFill="1" applyBorder="1"/>
    <xf numFmtId="0" fontId="7" fillId="0" borderId="0" xfId="2" applyFont="1" applyAlignment="1">
      <alignment horizontal="right" vertical="center"/>
    </xf>
    <xf numFmtId="4" fontId="22" fillId="4" borderId="0" xfId="2" applyNumberFormat="1" applyFont="1" applyFill="1" applyBorder="1"/>
    <xf numFmtId="4" fontId="22" fillId="4" borderId="0" xfId="2" applyNumberFormat="1" applyFont="1" applyFill="1" applyBorder="1" applyAlignment="1">
      <alignment horizontal="center"/>
    </xf>
    <xf numFmtId="176" fontId="22" fillId="4" borderId="0" xfId="2" applyNumberFormat="1" applyFont="1" applyFill="1" applyBorder="1"/>
    <xf numFmtId="4" fontId="10" fillId="5" borderId="0" xfId="2" applyNumberFormat="1" applyFont="1" applyFill="1" applyBorder="1"/>
    <xf numFmtId="4" fontId="9" fillId="5" borderId="0" xfId="2" applyNumberFormat="1" applyFont="1" applyFill="1" applyBorder="1" applyAlignment="1">
      <alignment horizontal="center"/>
    </xf>
    <xf numFmtId="4" fontId="9" fillId="5" borderId="0" xfId="2" applyNumberFormat="1" applyFont="1" applyFill="1" applyBorder="1" applyAlignment="1">
      <alignment horizontal="right"/>
    </xf>
    <xf numFmtId="176" fontId="10" fillId="5" borderId="0" xfId="2" applyNumberFormat="1" applyFont="1" applyFill="1" applyBorder="1"/>
    <xf numFmtId="176" fontId="9" fillId="5" borderId="0" xfId="2" applyNumberFormat="1" applyFont="1" applyFill="1" applyBorder="1" applyAlignment="1"/>
    <xf numFmtId="176" fontId="9" fillId="2" borderId="0" xfId="2" applyNumberFormat="1" applyFont="1" applyFill="1" applyBorder="1" applyAlignment="1">
      <alignment horizontal="right"/>
    </xf>
    <xf numFmtId="176" fontId="9" fillId="2" borderId="0" xfId="2" applyNumberFormat="1" applyFont="1" applyFill="1" applyBorder="1" applyAlignment="1"/>
    <xf numFmtId="4" fontId="9" fillId="2" borderId="0" xfId="2" applyNumberFormat="1" applyFont="1" applyFill="1" applyBorder="1" applyAlignment="1">
      <alignment horizontal="center"/>
    </xf>
    <xf numFmtId="4" fontId="9" fillId="2" borderId="0" xfId="2" applyNumberFormat="1" applyFont="1" applyFill="1" applyBorder="1" applyAlignment="1">
      <alignment horizontal="right"/>
    </xf>
    <xf numFmtId="176" fontId="9" fillId="2" borderId="0" xfId="2" applyNumberFormat="1" applyFont="1" applyFill="1" applyBorder="1"/>
    <xf numFmtId="4" fontId="10" fillId="5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9" fillId="5" borderId="0" xfId="2" applyNumberFormat="1" applyFont="1" applyFill="1" applyBorder="1"/>
    <xf numFmtId="176" fontId="9" fillId="5" borderId="0" xfId="2" applyNumberFormat="1" applyFont="1" applyFill="1" applyBorder="1"/>
    <xf numFmtId="0" fontId="16" fillId="0" borderId="0" xfId="0" applyFont="1" applyFill="1"/>
    <xf numFmtId="0" fontId="16" fillId="0" borderId="0" xfId="0" applyFont="1"/>
    <xf numFmtId="0" fontId="26" fillId="4" borderId="0" xfId="0" applyFont="1" applyFill="1"/>
    <xf numFmtId="0" fontId="27" fillId="4" borderId="0" xfId="0" applyFont="1" applyFill="1" applyAlignment="1">
      <alignment horizontal="right"/>
    </xf>
    <xf numFmtId="0" fontId="28" fillId="2" borderId="0" xfId="0" applyFont="1" applyFill="1"/>
    <xf numFmtId="4" fontId="29" fillId="2" borderId="0" xfId="0" applyNumberFormat="1" applyFont="1" applyFill="1" applyAlignment="1">
      <alignment horizontal="right"/>
    </xf>
    <xf numFmtId="4" fontId="29" fillId="2" borderId="0" xfId="0" applyNumberFormat="1" applyFont="1" applyFill="1"/>
    <xf numFmtId="14" fontId="26" fillId="5" borderId="0" xfId="0" applyNumberFormat="1" applyFont="1" applyFill="1" applyAlignment="1">
      <alignment horizontal="left"/>
    </xf>
    <xf numFmtId="4" fontId="26" fillId="5" borderId="0" xfId="0" applyNumberFormat="1" applyFont="1" applyFill="1" applyAlignment="1">
      <alignment horizontal="right"/>
    </xf>
    <xf numFmtId="4" fontId="26" fillId="5" borderId="0" xfId="0" applyNumberFormat="1" applyFont="1" applyFill="1"/>
    <xf numFmtId="0" fontId="29" fillId="2" borderId="0" xfId="0" applyFont="1" applyFill="1"/>
    <xf numFmtId="10" fontId="29" fillId="2" borderId="0" xfId="0" applyNumberFormat="1" applyFont="1" applyFill="1" applyAlignment="1">
      <alignment horizontal="right"/>
    </xf>
    <xf numFmtId="10" fontId="29" fillId="2" borderId="0" xfId="0" applyNumberFormat="1" applyFont="1" applyFill="1"/>
    <xf numFmtId="0" fontId="29" fillId="5" borderId="0" xfId="0" applyFont="1" applyFill="1"/>
    <xf numFmtId="0" fontId="26" fillId="5" borderId="0" xfId="0" applyFont="1" applyFill="1"/>
    <xf numFmtId="14" fontId="26" fillId="5" borderId="0" xfId="0" applyNumberFormat="1" applyFont="1" applyFill="1" applyAlignment="1">
      <alignment horizontal="right"/>
    </xf>
    <xf numFmtId="14" fontId="26" fillId="5" borderId="0" xfId="0" applyNumberFormat="1" applyFont="1" applyFill="1"/>
    <xf numFmtId="4" fontId="26" fillId="2" borderId="0" xfId="0" applyNumberFormat="1" applyFont="1" applyFill="1" applyAlignment="1">
      <alignment horizontal="right"/>
    </xf>
    <xf numFmtId="4" fontId="26" fillId="2" borderId="0" xfId="0" applyNumberFormat="1" applyFont="1" applyFill="1"/>
    <xf numFmtId="0" fontId="26" fillId="2" borderId="0" xfId="0" applyFont="1" applyFill="1"/>
    <xf numFmtId="14" fontId="26" fillId="2" borderId="0" xfId="0" applyNumberFormat="1" applyFont="1" applyFill="1" applyAlignment="1">
      <alignment horizontal="right"/>
    </xf>
    <xf numFmtId="14" fontId="26" fillId="2" borderId="0" xfId="0" applyNumberFormat="1" applyFont="1" applyFill="1"/>
    <xf numFmtId="0" fontId="12" fillId="0" borderId="1" xfId="0" applyFont="1" applyBorder="1" applyAlignment="1">
      <alignment horizontal="right"/>
    </xf>
    <xf numFmtId="0" fontId="30" fillId="0" borderId="0" xfId="0" applyFont="1" applyAlignment="1">
      <alignment horizontal="right"/>
    </xf>
    <xf numFmtId="10" fontId="26" fillId="2" borderId="0" xfId="0" applyNumberFormat="1" applyFont="1" applyFill="1"/>
    <xf numFmtId="0" fontId="31" fillId="0" borderId="0" xfId="0" applyFont="1" applyAlignment="1">
      <alignment horizontal="right"/>
    </xf>
    <xf numFmtId="14" fontId="32" fillId="4" borderId="0" xfId="0" applyNumberFormat="1" applyFont="1" applyFill="1" applyBorder="1" applyAlignment="1">
      <alignment horizontal="left" vertical="top"/>
    </xf>
    <xf numFmtId="172" fontId="33" fillId="4" borderId="0" xfId="1" applyNumberFormat="1" applyFont="1" applyFill="1" applyBorder="1" applyAlignment="1">
      <alignment horizontal="right" wrapText="1"/>
    </xf>
    <xf numFmtId="0" fontId="34" fillId="4" borderId="0" xfId="0" applyFont="1" applyFill="1" applyAlignment="1">
      <alignment horizontal="right"/>
    </xf>
    <xf numFmtId="49" fontId="35" fillId="5" borderId="0" xfId="0" applyNumberFormat="1" applyFont="1" applyFill="1" applyBorder="1" applyAlignment="1">
      <alignment wrapText="1"/>
    </xf>
    <xf numFmtId="3" fontId="34" fillId="5" borderId="0" xfId="1" applyNumberFormat="1" applyFont="1" applyFill="1" applyBorder="1"/>
    <xf numFmtId="0" fontId="34" fillId="5" borderId="0" xfId="0" applyFont="1" applyFill="1"/>
    <xf numFmtId="3" fontId="34" fillId="5" borderId="0" xfId="0" applyNumberFormat="1" applyFont="1" applyFill="1" applyBorder="1"/>
    <xf numFmtId="49" fontId="34" fillId="2" borderId="0" xfId="0" applyNumberFormat="1" applyFont="1" applyFill="1" applyBorder="1" applyAlignment="1">
      <alignment horizontal="left"/>
    </xf>
    <xf numFmtId="3" fontId="34" fillId="2" borderId="0" xfId="1" applyNumberFormat="1" applyFont="1" applyFill="1" applyBorder="1"/>
    <xf numFmtId="0" fontId="34" fillId="2" borderId="0" xfId="0" applyFont="1" applyFill="1"/>
    <xf numFmtId="49" fontId="34" fillId="5" borderId="0" xfId="0" applyNumberFormat="1" applyFont="1" applyFill="1" applyBorder="1"/>
    <xf numFmtId="49" fontId="34" fillId="2" borderId="0" xfId="0" applyNumberFormat="1" applyFont="1" applyFill="1" applyBorder="1"/>
    <xf numFmtId="49" fontId="33" fillId="4" borderId="0" xfId="1" applyNumberFormat="1" applyFont="1" applyFill="1" applyBorder="1" applyAlignment="1">
      <alignment horizontal="left"/>
    </xf>
    <xf numFmtId="3" fontId="33" fillId="4" borderId="0" xfId="1" applyNumberFormat="1" applyFont="1" applyFill="1" applyBorder="1"/>
    <xf numFmtId="0" fontId="34" fillId="4" borderId="0" xfId="0" applyFont="1" applyFill="1"/>
    <xf numFmtId="0" fontId="33" fillId="4" borderId="0" xfId="0" applyFont="1" applyFill="1" applyBorder="1" applyAlignment="1">
      <alignment horizontal="right" wrapText="1"/>
    </xf>
    <xf numFmtId="3" fontId="34" fillId="5" borderId="0" xfId="1" applyNumberFormat="1" applyFont="1" applyFill="1" applyBorder="1" applyAlignment="1">
      <alignment horizontal="right"/>
    </xf>
    <xf numFmtId="3" fontId="34" fillId="2" borderId="0" xfId="1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>
      <alignment horizontal="right"/>
    </xf>
    <xf numFmtId="3" fontId="33" fillId="4" borderId="0" xfId="1" applyNumberFormat="1" applyFont="1" applyFill="1" applyBorder="1" applyAlignment="1">
      <alignment horizontal="right"/>
    </xf>
    <xf numFmtId="0" fontId="0" fillId="3" borderId="1" xfId="0" applyFill="1" applyBorder="1"/>
    <xf numFmtId="49" fontId="11" fillId="3" borderId="1" xfId="0" applyNumberFormat="1" applyFont="1" applyFill="1" applyBorder="1" applyAlignment="1">
      <alignment horizontal="center"/>
    </xf>
    <xf numFmtId="0" fontId="0" fillId="3" borderId="0" xfId="0" applyFill="1" applyBorder="1"/>
    <xf numFmtId="49" fontId="11" fillId="3" borderId="0" xfId="0" applyNumberFormat="1" applyFont="1" applyFill="1" applyBorder="1" applyAlignment="1">
      <alignment horizontal="center"/>
    </xf>
    <xf numFmtId="176" fontId="0" fillId="5" borderId="0" xfId="0" applyNumberFormat="1" applyFill="1" applyBorder="1"/>
    <xf numFmtId="176" fontId="15" fillId="5" borderId="0" xfId="0" applyNumberFormat="1" applyFont="1" applyFill="1"/>
    <xf numFmtId="176" fontId="0" fillId="5" borderId="0" xfId="0" applyNumberFormat="1" applyFill="1"/>
    <xf numFmtId="176" fontId="15" fillId="4" borderId="0" xfId="0" applyNumberFormat="1" applyFont="1" applyFill="1"/>
    <xf numFmtId="176" fontId="3" fillId="2" borderId="0" xfId="0" applyNumberFormat="1" applyFont="1" applyFill="1" applyBorder="1" applyAlignment="1">
      <alignment horizontal="right"/>
    </xf>
    <xf numFmtId="176" fontId="0" fillId="5" borderId="0" xfId="0" applyNumberFormat="1" applyFill="1" applyBorder="1" applyAlignment="1">
      <alignment horizontal="right"/>
    </xf>
    <xf numFmtId="178" fontId="3" fillId="2" borderId="0" xfId="0" applyNumberFormat="1" applyFont="1" applyFill="1" applyBorder="1"/>
    <xf numFmtId="176" fontId="0" fillId="0" borderId="0" xfId="0" applyNumberFormat="1"/>
    <xf numFmtId="0" fontId="3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2" applyFont="1" applyBorder="1" applyAlignment="1">
      <alignment horizontal="right"/>
    </xf>
    <xf numFmtId="49" fontId="25" fillId="3" borderId="1" xfId="0" quotePrefix="1" applyNumberFormat="1" applyFont="1" applyFill="1" applyBorder="1" applyAlignment="1">
      <alignment horizontal="left"/>
    </xf>
    <xf numFmtId="0" fontId="35" fillId="2" borderId="0" xfId="0" applyFont="1" applyFill="1"/>
    <xf numFmtId="14" fontId="35" fillId="2" borderId="0" xfId="0" applyNumberFormat="1" applyFont="1" applyFill="1" applyAlignment="1">
      <alignment horizontal="left"/>
    </xf>
    <xf numFmtId="4" fontId="35" fillId="2" borderId="0" xfId="0" applyNumberFormat="1" applyFont="1" applyFill="1" applyAlignment="1">
      <alignment horizontal="right"/>
    </xf>
    <xf numFmtId="4" fontId="35" fillId="2" borderId="0" xfId="0" applyNumberFormat="1" applyFont="1" applyFill="1"/>
    <xf numFmtId="10" fontId="35" fillId="2" borderId="0" xfId="0" applyNumberFormat="1" applyFont="1" applyFill="1" applyAlignment="1">
      <alignment horizontal="right"/>
    </xf>
    <xf numFmtId="10" fontId="35" fillId="2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10" fontId="3" fillId="0" borderId="0" xfId="0" applyNumberFormat="1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14" fontId="14" fillId="4" borderId="0" xfId="0" quotePrefix="1" applyNumberFormat="1" applyFont="1" applyFill="1" applyBorder="1" applyAlignment="1">
      <alignment horizontal="left" vertical="top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 applyFont="1" applyBorder="1"/>
    <xf numFmtId="0" fontId="8" fillId="0" borderId="0" xfId="2" applyFont="1" applyBorder="1" applyAlignment="1">
      <alignment horizontal="centerContinuous"/>
    </xf>
    <xf numFmtId="0" fontId="9" fillId="0" borderId="0" xfId="2" applyFont="1" applyBorder="1"/>
    <xf numFmtId="0" fontId="10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74" fontId="7" fillId="0" borderId="0" xfId="2" applyNumberFormat="1" applyFont="1" applyBorder="1" applyAlignment="1">
      <alignment horizontal="right"/>
    </xf>
    <xf numFmtId="175" fontId="7" fillId="0" borderId="0" xfId="2" applyNumberFormat="1" applyFont="1" applyBorder="1" applyAlignment="1">
      <alignment horizontal="right"/>
    </xf>
    <xf numFmtId="0" fontId="3" fillId="5" borderId="0" xfId="0" quotePrefix="1" applyFont="1" applyFill="1" applyBorder="1" applyAlignment="1">
      <alignment horizontal="left"/>
    </xf>
    <xf numFmtId="0" fontId="4" fillId="0" borderId="0" xfId="0" quotePrefix="1" applyFont="1" applyAlignment="1">
      <alignment horizontal="right"/>
    </xf>
    <xf numFmtId="0" fontId="14" fillId="4" borderId="0" xfId="0" quotePrefix="1" applyFont="1" applyFill="1" applyBorder="1" applyAlignment="1">
      <alignment horizontal="right" wrapText="1"/>
    </xf>
    <xf numFmtId="0" fontId="15" fillId="4" borderId="2" xfId="0" applyFont="1" applyFill="1" applyBorder="1" applyAlignment="1">
      <alignment horizontal="right" wrapText="1"/>
    </xf>
    <xf numFmtId="0" fontId="15" fillId="4" borderId="3" xfId="0" applyFont="1" applyFill="1" applyBorder="1" applyAlignment="1">
      <alignment horizontal="right" wrapText="1"/>
    </xf>
    <xf numFmtId="49" fontId="41" fillId="0" borderId="0" xfId="0" applyNumberFormat="1" applyFont="1"/>
    <xf numFmtId="3" fontId="41" fillId="0" borderId="0" xfId="0" applyNumberFormat="1" applyFont="1"/>
    <xf numFmtId="10" fontId="41" fillId="0" borderId="0" xfId="0" applyNumberFormat="1" applyFont="1"/>
    <xf numFmtId="3" fontId="41" fillId="0" borderId="0" xfId="0" applyNumberFormat="1" applyFont="1" applyAlignment="1">
      <alignment horizontal="right"/>
    </xf>
    <xf numFmtId="49" fontId="42" fillId="0" borderId="0" xfId="0" applyNumberFormat="1" applyFont="1"/>
    <xf numFmtId="3" fontId="3" fillId="5" borderId="0" xfId="0" applyNumberFormat="1" applyFont="1" applyFill="1"/>
    <xf numFmtId="3" fontId="2" fillId="5" borderId="0" xfId="0" applyNumberFormat="1" applyFont="1" applyFill="1"/>
    <xf numFmtId="10" fontId="2" fillId="5" borderId="0" xfId="0" applyNumberFormat="1" applyFont="1" applyFill="1"/>
    <xf numFmtId="3" fontId="2" fillId="5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28" fillId="2" borderId="0" xfId="0" quotePrefix="1" applyFont="1" applyFill="1" applyAlignment="1">
      <alignment horizontal="left"/>
    </xf>
    <xf numFmtId="0" fontId="29" fillId="2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right"/>
    </xf>
    <xf numFmtId="49" fontId="35" fillId="5" borderId="4" xfId="0" applyNumberFormat="1" applyFont="1" applyFill="1" applyBorder="1" applyAlignment="1">
      <alignment wrapText="1"/>
    </xf>
    <xf numFmtId="3" fontId="34" fillId="5" borderId="4" xfId="0" applyNumberFormat="1" applyFont="1" applyFill="1" applyBorder="1"/>
    <xf numFmtId="0" fontId="34" fillId="5" borderId="4" xfId="0" applyFont="1" applyFill="1" applyBorder="1"/>
    <xf numFmtId="3" fontId="34" fillId="5" borderId="4" xfId="1" applyNumberFormat="1" applyFont="1" applyFill="1" applyBorder="1" applyAlignment="1">
      <alignment horizontal="right"/>
    </xf>
    <xf numFmtId="49" fontId="3" fillId="5" borderId="4" xfId="0" applyNumberFormat="1" applyFont="1" applyFill="1" applyBorder="1" applyAlignment="1">
      <alignment wrapText="1"/>
    </xf>
    <xf numFmtId="3" fontId="2" fillId="5" borderId="4" xfId="1" applyNumberFormat="1" applyFont="1" applyFill="1" applyBorder="1" applyAlignment="1">
      <alignment horizontal="right"/>
    </xf>
    <xf numFmtId="3" fontId="2" fillId="5" borderId="4" xfId="0" applyNumberFormat="1" applyFont="1" applyFill="1" applyBorder="1" applyAlignment="1">
      <alignment horizontal="right"/>
    </xf>
    <xf numFmtId="0" fontId="0" fillId="5" borderId="4" xfId="0" applyFill="1" applyBorder="1"/>
    <xf numFmtId="3" fontId="2" fillId="5" borderId="4" xfId="0" applyNumberFormat="1" applyFont="1" applyFill="1" applyBorder="1"/>
    <xf numFmtId="3" fontId="3" fillId="5" borderId="4" xfId="1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 applyBorder="1"/>
    <xf numFmtId="0" fontId="8" fillId="0" borderId="1" xfId="0" quotePrefix="1" applyFont="1" applyBorder="1" applyAlignment="1">
      <alignment horizontal="right"/>
    </xf>
    <xf numFmtId="0" fontId="18" fillId="0" borderId="0" xfId="0" quotePrefix="1" applyFont="1" applyAlignment="1">
      <alignment horizontal="right"/>
    </xf>
    <xf numFmtId="0" fontId="3" fillId="0" borderId="0" xfId="0" quotePrefix="1" applyFont="1" applyFill="1" applyBorder="1" applyAlignment="1">
      <alignment horizontal="left"/>
    </xf>
    <xf numFmtId="4" fontId="0" fillId="0" borderId="0" xfId="0" applyNumberForma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12" fillId="0" borderId="0" xfId="0" quotePrefix="1" applyFont="1" applyAlignment="1">
      <alignment horizontal="right"/>
    </xf>
    <xf numFmtId="0" fontId="21" fillId="0" borderId="0" xfId="0" applyFont="1" applyAlignment="1">
      <alignment horizontal="right"/>
    </xf>
    <xf numFmtId="3" fontId="3" fillId="5" borderId="0" xfId="0" quotePrefix="1" applyNumberFormat="1" applyFont="1" applyFill="1" applyAlignment="1">
      <alignment horizontal="left"/>
    </xf>
    <xf numFmtId="4" fontId="9" fillId="2" borderId="0" xfId="2" quotePrefix="1" applyNumberFormat="1" applyFont="1" applyFill="1" applyBorder="1" applyAlignment="1">
      <alignment horizontal="left"/>
    </xf>
    <xf numFmtId="49" fontId="6" fillId="3" borderId="0" xfId="0" quotePrefix="1" applyNumberFormat="1" applyFont="1" applyFill="1" applyBorder="1" applyAlignment="1">
      <alignment horizontal="left"/>
    </xf>
    <xf numFmtId="0" fontId="12" fillId="0" borderId="1" xfId="0" quotePrefix="1" applyFont="1" applyBorder="1" applyAlignment="1">
      <alignment horizontal="right"/>
    </xf>
    <xf numFmtId="0" fontId="30" fillId="0" borderId="0" xfId="0" quotePrefix="1" applyFont="1" applyAlignment="1">
      <alignment horizontal="right"/>
    </xf>
    <xf numFmtId="0" fontId="10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49" fontId="3" fillId="0" borderId="0" xfId="0" quotePrefix="1" applyNumberFormat="1" applyFont="1" applyFill="1" applyAlignment="1">
      <alignment horizontal="right"/>
    </xf>
    <xf numFmtId="49" fontId="4" fillId="0" borderId="0" xfId="0" quotePrefix="1" applyNumberFormat="1" applyFont="1" applyAlignment="1">
      <alignment horizontal="right"/>
    </xf>
    <xf numFmtId="0" fontId="15" fillId="4" borderId="0" xfId="0" applyFont="1" applyFill="1" applyAlignment="1">
      <alignment horizontal="right" wrapText="1"/>
    </xf>
    <xf numFmtId="0" fontId="16" fillId="4" borderId="0" xfId="0" applyFont="1" applyFill="1" applyAlignment="1">
      <alignment horizontal="right"/>
    </xf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16</xdr:row>
      <xdr:rowOff>95250</xdr:rowOff>
    </xdr:from>
    <xdr:to>
      <xdr:col>6</xdr:col>
      <xdr:colOff>1162050</xdr:colOff>
      <xdr:row>21</xdr:row>
      <xdr:rowOff>85725</xdr:rowOff>
    </xdr:to>
    <xdr:pic>
      <xdr:nvPicPr>
        <xdr:cNvPr id="4102" name="Picture 6" descr="wblogo transpar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076575"/>
          <a:ext cx="2600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B21" sqref="B21"/>
    </sheetView>
  </sheetViews>
  <sheetFormatPr baseColWidth="10" defaultRowHeight="12.75"/>
  <cols>
    <col min="1" max="1" width="2.85546875" customWidth="1"/>
    <col min="2" max="2" width="11.28515625" customWidth="1"/>
    <col min="4" max="4" width="12.140625" customWidth="1"/>
    <col min="5" max="5" width="8" customWidth="1"/>
    <col min="6" max="6" width="35.85546875" customWidth="1"/>
    <col min="7" max="7" width="24.42578125" customWidth="1"/>
  </cols>
  <sheetData>
    <row r="1" spans="1:7">
      <c r="A1" s="24"/>
      <c r="B1" s="24"/>
      <c r="C1" s="24"/>
      <c r="D1" s="24"/>
      <c r="E1" s="24"/>
      <c r="F1" s="24"/>
      <c r="G1" s="24"/>
    </row>
    <row r="2" spans="1:7">
      <c r="A2" s="24"/>
      <c r="B2" s="24"/>
      <c r="C2" s="24"/>
      <c r="D2" s="24"/>
      <c r="E2" s="24"/>
      <c r="F2" s="24"/>
      <c r="G2" s="24"/>
    </row>
    <row r="3" spans="1:7">
      <c r="A3" s="24"/>
      <c r="B3" s="24"/>
      <c r="C3" s="24"/>
      <c r="D3" s="24"/>
      <c r="E3" s="24"/>
      <c r="F3" s="24"/>
      <c r="G3" s="24"/>
    </row>
    <row r="4" spans="1:7">
      <c r="A4" s="24"/>
      <c r="B4" s="24"/>
      <c r="C4" s="24"/>
      <c r="D4" s="24"/>
      <c r="E4" s="24"/>
      <c r="F4" s="24"/>
      <c r="G4" s="24"/>
    </row>
    <row r="5" spans="1:7">
      <c r="A5" s="24"/>
      <c r="B5" s="24"/>
      <c r="C5" s="24"/>
      <c r="D5" s="24"/>
      <c r="E5" s="24"/>
      <c r="F5" s="24"/>
      <c r="G5" s="24"/>
    </row>
    <row r="6" spans="1:7">
      <c r="A6" s="24"/>
      <c r="B6" s="24"/>
      <c r="C6" s="24"/>
      <c r="D6" s="24"/>
      <c r="E6" s="24"/>
      <c r="F6" s="24"/>
      <c r="G6" s="24"/>
    </row>
    <row r="7" spans="1:7">
      <c r="A7" s="24"/>
      <c r="B7" s="24"/>
      <c r="C7" s="24"/>
      <c r="D7" s="24"/>
      <c r="E7" s="24"/>
      <c r="F7" s="24"/>
      <c r="G7" s="24"/>
    </row>
    <row r="8" spans="1:7">
      <c r="A8" s="24"/>
      <c r="B8" s="24"/>
      <c r="C8" s="24"/>
      <c r="D8" s="24"/>
      <c r="E8" s="24"/>
      <c r="F8" s="24"/>
      <c r="G8" s="24"/>
    </row>
    <row r="9" spans="1:7">
      <c r="A9" s="24"/>
      <c r="B9" s="24"/>
      <c r="C9" s="24"/>
      <c r="D9" s="24"/>
      <c r="E9" s="24"/>
      <c r="F9" s="24"/>
      <c r="G9" s="24"/>
    </row>
    <row r="10" spans="1:7">
      <c r="A10" s="24"/>
      <c r="B10" s="24"/>
      <c r="C10" s="24"/>
      <c r="D10" s="24"/>
      <c r="E10" s="24"/>
      <c r="F10" s="24"/>
      <c r="G10" s="24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4"/>
      <c r="B12" s="24"/>
      <c r="C12" s="24"/>
      <c r="D12" s="24"/>
      <c r="E12" s="24"/>
      <c r="F12" s="24"/>
      <c r="G12" s="24"/>
    </row>
    <row r="13" spans="1:7" ht="33.75" customHeight="1">
      <c r="A13" s="24"/>
      <c r="B13" s="274" t="s">
        <v>341</v>
      </c>
      <c r="C13" s="194"/>
      <c r="D13" s="194"/>
      <c r="E13" s="195"/>
      <c r="F13" s="194"/>
      <c r="G13" s="194"/>
    </row>
    <row r="14" spans="1:7" ht="22.5" customHeight="1">
      <c r="A14" s="192"/>
      <c r="B14" s="209" t="s">
        <v>342</v>
      </c>
      <c r="C14" s="192"/>
      <c r="D14" s="192"/>
      <c r="E14" s="193"/>
      <c r="F14" s="192"/>
      <c r="G14" s="192"/>
    </row>
    <row r="15" spans="1:7" ht="12.75" customHeight="1">
      <c r="A15" s="24"/>
      <c r="B15" s="24"/>
      <c r="C15" s="24"/>
      <c r="D15" s="26"/>
      <c r="E15" s="24"/>
      <c r="F15" s="24"/>
      <c r="G15" s="24"/>
    </row>
    <row r="16" spans="1:7" ht="12.75" customHeight="1">
      <c r="A16" s="24"/>
      <c r="B16" s="24"/>
      <c r="C16" s="24"/>
      <c r="D16" s="25"/>
      <c r="E16" s="24"/>
      <c r="F16" s="24"/>
      <c r="G16" s="24"/>
    </row>
    <row r="17" spans="1:7">
      <c r="A17" s="24"/>
      <c r="B17" s="24"/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  <row r="19" spans="1:7">
      <c r="A19" s="24"/>
      <c r="B19" s="24"/>
      <c r="C19" s="24"/>
      <c r="D19" s="24"/>
      <c r="E19" s="24"/>
      <c r="F19" s="24"/>
      <c r="G19" s="24"/>
    </row>
    <row r="20" spans="1:7">
      <c r="A20" s="24"/>
      <c r="B20" s="24"/>
      <c r="C20" s="24"/>
      <c r="D20" s="24"/>
      <c r="E20" s="24"/>
      <c r="F20" s="24"/>
      <c r="G20" s="24"/>
    </row>
    <row r="21" spans="1:7">
      <c r="A21" s="24"/>
      <c r="B21" s="24"/>
      <c r="C21" s="24"/>
      <c r="D21" s="24"/>
      <c r="E21" s="24"/>
      <c r="F21" s="24"/>
      <c r="G21" s="24"/>
    </row>
    <row r="22" spans="1:7" ht="33.75" customHeight="1">
      <c r="A22" s="24"/>
      <c r="B22" s="24"/>
      <c r="C22" s="24"/>
      <c r="D22" s="24"/>
      <c r="E22" s="24"/>
      <c r="F22" s="24"/>
      <c r="G22" s="24"/>
    </row>
    <row r="23" spans="1:7" ht="33" customHeight="1">
      <c r="A23" s="24"/>
      <c r="B23" s="24"/>
      <c r="C23" s="24"/>
      <c r="D23" s="24"/>
      <c r="E23" s="24"/>
      <c r="F23" s="24"/>
      <c r="G23" s="24"/>
    </row>
    <row r="24" spans="1:7">
      <c r="A24" s="24"/>
      <c r="B24" s="24"/>
      <c r="C24" s="24"/>
      <c r="D24" s="24"/>
      <c r="E24" s="24"/>
      <c r="F24" s="24"/>
      <c r="G24" s="24"/>
    </row>
    <row r="25" spans="1:7">
      <c r="A25" s="24"/>
      <c r="B25" s="24"/>
      <c r="C25" s="24"/>
      <c r="D25" s="24"/>
      <c r="E25" s="24"/>
      <c r="F25" s="24"/>
      <c r="G25" s="24"/>
    </row>
    <row r="26" spans="1:7">
      <c r="A26" s="24"/>
      <c r="B26" s="24"/>
      <c r="C26" s="24"/>
      <c r="D26" s="24"/>
      <c r="E26" s="24"/>
      <c r="F26" s="24"/>
      <c r="G26" s="24"/>
    </row>
    <row r="27" spans="1:7">
      <c r="A27" s="24"/>
      <c r="B27" s="24"/>
      <c r="C27" s="24"/>
      <c r="D27" s="24"/>
      <c r="E27" s="24"/>
      <c r="F27" s="24"/>
      <c r="G27" s="24"/>
    </row>
    <row r="28" spans="1:7">
      <c r="A28" s="24"/>
      <c r="B28" s="24"/>
      <c r="C28" s="24"/>
      <c r="D28" s="24"/>
      <c r="E28" s="24"/>
      <c r="F28" s="24"/>
      <c r="G28" s="24"/>
    </row>
    <row r="29" spans="1:7">
      <c r="A29" s="24"/>
      <c r="B29" s="24"/>
      <c r="C29" s="24"/>
      <c r="D29" s="24"/>
      <c r="E29" s="24"/>
      <c r="F29" s="24"/>
      <c r="G29" s="24"/>
    </row>
    <row r="30" spans="1:7">
      <c r="A30" s="24"/>
      <c r="B30" s="24"/>
      <c r="C30" s="24"/>
      <c r="D30" s="24"/>
      <c r="E30" s="24"/>
      <c r="F30" s="24"/>
      <c r="G30" s="24"/>
    </row>
    <row r="31" spans="1:7">
      <c r="A31" s="24"/>
      <c r="B31" s="24"/>
      <c r="C31" s="24"/>
      <c r="D31" s="24"/>
      <c r="E31" s="24"/>
      <c r="F31" s="24"/>
      <c r="G31" s="24"/>
    </row>
    <row r="32" spans="1:7">
      <c r="A32" s="24"/>
      <c r="B32" s="24"/>
      <c r="C32" s="24"/>
      <c r="D32" s="24"/>
      <c r="E32" s="24"/>
      <c r="F32" s="24"/>
      <c r="G32" s="24"/>
    </row>
    <row r="33" spans="1:7" ht="110.25" customHeight="1">
      <c r="A33" s="24"/>
      <c r="B33" s="24"/>
      <c r="C33" s="24"/>
      <c r="D33" s="24"/>
      <c r="E33" s="24"/>
      <c r="F33" s="24"/>
      <c r="G33" s="24"/>
    </row>
    <row r="34" spans="1:7" ht="157.5" customHeight="1">
      <c r="A34" s="24"/>
      <c r="B34" s="24"/>
      <c r="C34" s="24"/>
      <c r="D34" s="24"/>
      <c r="E34" s="24"/>
      <c r="F34" s="24"/>
      <c r="G34" s="24"/>
    </row>
    <row r="35" spans="1:7" ht="52.5" customHeight="1">
      <c r="A35" s="24"/>
      <c r="B35" s="24"/>
      <c r="C35" s="24"/>
      <c r="D35" s="24"/>
      <c r="E35" s="24"/>
      <c r="F35" s="24"/>
      <c r="G35" s="24"/>
    </row>
    <row r="36" spans="1:7" ht="33" customHeight="1">
      <c r="A36" s="24"/>
      <c r="B36" s="24"/>
      <c r="C36" s="24"/>
      <c r="D36" s="24"/>
      <c r="E36" s="24"/>
      <c r="F36" s="24"/>
      <c r="G36" s="24"/>
    </row>
    <row r="37" spans="1:7">
      <c r="A37" s="24"/>
      <c r="B37" s="24"/>
      <c r="C37" s="24"/>
      <c r="D37" s="24"/>
      <c r="E37" s="24"/>
      <c r="F37" s="24"/>
      <c r="G37" s="24"/>
    </row>
    <row r="38" spans="1:7">
      <c r="A38" s="24"/>
      <c r="B38" s="24"/>
      <c r="C38" s="24"/>
      <c r="D38" s="24"/>
      <c r="E38" s="24"/>
      <c r="F38" s="24"/>
      <c r="G38" s="24"/>
    </row>
  </sheetData>
  <phoneticPr fontId="4" type="noConversion"/>
  <pageMargins left="0" right="0" top="0" bottom="0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6" sqref="A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174</v>
      </c>
    </row>
    <row r="3" spans="1:8" ht="14.25">
      <c r="H3" s="169" t="s">
        <v>175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1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36</v>
      </c>
      <c r="C11" s="149" t="s">
        <v>37</v>
      </c>
      <c r="D11" s="149" t="s">
        <v>38</v>
      </c>
      <c r="E11" s="149"/>
      <c r="F11" s="149"/>
      <c r="G11" s="149"/>
      <c r="H11" s="149"/>
    </row>
    <row r="12" spans="1:8">
      <c r="A12" s="150" t="s">
        <v>235</v>
      </c>
      <c r="B12" s="151">
        <v>2471.3200000000002</v>
      </c>
      <c r="C12" s="151">
        <v>2417.44</v>
      </c>
      <c r="D12" s="151">
        <v>2282.9299999999998</v>
      </c>
      <c r="E12" s="151"/>
      <c r="F12" s="151"/>
      <c r="G12" s="151"/>
      <c r="H12" s="152"/>
    </row>
    <row r="13" spans="1:8">
      <c r="A13" s="249" t="s">
        <v>354</v>
      </c>
      <c r="B13" s="212">
        <v>3049.5</v>
      </c>
      <c r="C13" s="212">
        <v>3021.08</v>
      </c>
      <c r="D13" s="212">
        <v>2822.03</v>
      </c>
      <c r="E13" s="212"/>
      <c r="F13" s="212"/>
      <c r="G13" s="212"/>
      <c r="H13" s="213"/>
    </row>
    <row r="14" spans="1:8">
      <c r="A14" s="153">
        <v>39174</v>
      </c>
      <c r="B14" s="154">
        <v>3113.05</v>
      </c>
      <c r="C14" s="154">
        <v>3088.42</v>
      </c>
      <c r="D14" s="154">
        <v>2884.03</v>
      </c>
      <c r="E14" s="154"/>
      <c r="F14" s="154"/>
      <c r="G14" s="154"/>
      <c r="H14" s="155"/>
    </row>
    <row r="15" spans="1:8">
      <c r="A15" s="153">
        <v>39175</v>
      </c>
      <c r="B15" s="154">
        <v>3135.81</v>
      </c>
      <c r="C15" s="154">
        <v>3112.86</v>
      </c>
      <c r="D15" s="154">
        <v>2907.58</v>
      </c>
      <c r="E15" s="154"/>
      <c r="F15" s="154"/>
      <c r="G15" s="154"/>
      <c r="H15" s="155"/>
    </row>
    <row r="16" spans="1:8">
      <c r="A16" s="153">
        <v>39176</v>
      </c>
      <c r="B16" s="154">
        <v>3144.5</v>
      </c>
      <c r="C16" s="154">
        <v>3115.42</v>
      </c>
      <c r="D16" s="154">
        <v>2911.29</v>
      </c>
      <c r="E16" s="154"/>
      <c r="F16" s="154"/>
      <c r="G16" s="154"/>
      <c r="H16" s="155"/>
    </row>
    <row r="17" spans="1:9">
      <c r="A17" s="153">
        <v>39177</v>
      </c>
      <c r="B17" s="154">
        <v>3157.96</v>
      </c>
      <c r="C17" s="154">
        <v>3134.27</v>
      </c>
      <c r="D17" s="154">
        <v>2926.16</v>
      </c>
      <c r="E17" s="154"/>
      <c r="F17" s="154"/>
      <c r="G17" s="154"/>
      <c r="H17" s="155"/>
    </row>
    <row r="18" spans="1:9">
      <c r="A18" s="153">
        <v>39178</v>
      </c>
      <c r="B18" s="154">
        <v>3132.05</v>
      </c>
      <c r="C18" s="154">
        <v>3121.12</v>
      </c>
      <c r="D18" s="154">
        <v>2912.75</v>
      </c>
      <c r="E18" s="154"/>
      <c r="F18" s="154"/>
      <c r="G18" s="154"/>
      <c r="H18" s="155"/>
    </row>
    <row r="19" spans="1:9">
      <c r="A19" s="153">
        <v>39181</v>
      </c>
      <c r="B19" s="154">
        <v>3209.36</v>
      </c>
      <c r="C19" s="154">
        <v>3184.93</v>
      </c>
      <c r="D19" s="154">
        <v>2973.84</v>
      </c>
      <c r="E19" s="154"/>
      <c r="F19" s="154"/>
      <c r="G19" s="154"/>
      <c r="H19" s="155"/>
    </row>
    <row r="20" spans="1:9">
      <c r="A20" s="153">
        <v>39182</v>
      </c>
      <c r="B20" s="154">
        <v>3233.2</v>
      </c>
      <c r="C20" s="154">
        <v>3224.2</v>
      </c>
      <c r="D20" s="154">
        <v>3011.09</v>
      </c>
      <c r="E20" s="154"/>
      <c r="F20" s="154"/>
      <c r="G20" s="154"/>
      <c r="H20" s="155"/>
    </row>
    <row r="21" spans="1:9">
      <c r="A21" s="153">
        <v>39183</v>
      </c>
      <c r="B21" s="154">
        <v>3285.13</v>
      </c>
      <c r="C21" s="154">
        <v>3276.47</v>
      </c>
      <c r="D21" s="154">
        <v>3059.41</v>
      </c>
      <c r="E21" s="154"/>
      <c r="F21" s="154"/>
      <c r="G21" s="154"/>
      <c r="H21" s="155"/>
    </row>
    <row r="22" spans="1:9">
      <c r="A22" s="153">
        <v>39184</v>
      </c>
      <c r="B22" s="154">
        <v>3301.76</v>
      </c>
      <c r="C22" s="154">
        <v>3302.87</v>
      </c>
      <c r="D22" s="154">
        <v>3083.28</v>
      </c>
      <c r="E22" s="154"/>
      <c r="F22" s="154"/>
      <c r="G22" s="154"/>
      <c r="H22" s="155"/>
    </row>
    <row r="23" spans="1:9">
      <c r="A23" s="153">
        <v>39185</v>
      </c>
      <c r="B23" s="154">
        <v>3269.15</v>
      </c>
      <c r="C23" s="154">
        <v>3282.62</v>
      </c>
      <c r="D23" s="154">
        <v>3062.96</v>
      </c>
      <c r="E23" s="154"/>
      <c r="F23" s="154"/>
      <c r="G23" s="154"/>
      <c r="H23" s="155"/>
    </row>
    <row r="24" spans="1:9">
      <c r="A24" s="153">
        <v>39188</v>
      </c>
      <c r="B24" s="154">
        <v>3349.04</v>
      </c>
      <c r="C24" s="154">
        <v>3371.3</v>
      </c>
      <c r="D24" s="154">
        <v>3147.04</v>
      </c>
      <c r="E24" s="154"/>
      <c r="F24" s="154"/>
      <c r="G24" s="154"/>
      <c r="H24" s="155"/>
    </row>
    <row r="25" spans="1:9">
      <c r="A25" s="153">
        <v>39189</v>
      </c>
      <c r="B25" s="154">
        <v>3325.13</v>
      </c>
      <c r="C25" s="154">
        <v>3344.02</v>
      </c>
      <c r="D25" s="154">
        <v>3123.84</v>
      </c>
      <c r="E25" s="154"/>
      <c r="F25" s="154"/>
      <c r="G25" s="154"/>
      <c r="H25" s="155"/>
    </row>
    <row r="26" spans="1:9">
      <c r="A26" s="153">
        <v>39190</v>
      </c>
      <c r="B26" s="154">
        <v>3274.64</v>
      </c>
      <c r="C26" s="154">
        <v>3306.74</v>
      </c>
      <c r="D26" s="154">
        <v>3085.18</v>
      </c>
      <c r="E26" s="154"/>
      <c r="F26" s="154"/>
      <c r="G26" s="154"/>
      <c r="H26" s="155"/>
    </row>
    <row r="27" spans="1:9">
      <c r="A27" s="153">
        <v>39191</v>
      </c>
      <c r="B27" s="154">
        <v>3134.48</v>
      </c>
      <c r="C27" s="154">
        <v>3165.1</v>
      </c>
      <c r="D27" s="154">
        <v>2951.42</v>
      </c>
      <c r="E27" s="154"/>
      <c r="F27" s="154"/>
      <c r="G27" s="154"/>
      <c r="H27" s="155"/>
    </row>
    <row r="28" spans="1:9">
      <c r="A28" s="153">
        <v>39192</v>
      </c>
      <c r="B28" s="154">
        <v>3234.28</v>
      </c>
      <c r="C28" s="154">
        <v>3275.24</v>
      </c>
      <c r="D28" s="154">
        <v>3055.3</v>
      </c>
      <c r="E28" s="154"/>
      <c r="F28" s="154"/>
      <c r="G28" s="154"/>
      <c r="H28" s="155"/>
    </row>
    <row r="29" spans="1:9">
      <c r="A29" s="153">
        <v>39195</v>
      </c>
      <c r="B29" s="154">
        <v>3366.16</v>
      </c>
      <c r="C29" s="154">
        <v>3397.29</v>
      </c>
      <c r="D29" s="154">
        <v>3170.97</v>
      </c>
      <c r="E29" s="154"/>
      <c r="F29" s="154"/>
      <c r="G29" s="154"/>
      <c r="H29" s="155"/>
    </row>
    <row r="30" spans="1:9">
      <c r="A30" s="153">
        <v>39196</v>
      </c>
      <c r="B30" s="154">
        <v>3367.86</v>
      </c>
      <c r="C30" s="154">
        <v>3392.5</v>
      </c>
      <c r="D30" s="154">
        <v>3167.24</v>
      </c>
      <c r="E30" s="154"/>
      <c r="F30" s="154"/>
      <c r="G30" s="154"/>
      <c r="H30" s="155"/>
    </row>
    <row r="31" spans="1:9">
      <c r="A31" s="153">
        <v>39197</v>
      </c>
      <c r="B31" s="154">
        <v>3402.6</v>
      </c>
      <c r="C31" s="154">
        <v>3446.96</v>
      </c>
      <c r="D31" s="154">
        <v>3214.96</v>
      </c>
      <c r="E31" s="154"/>
      <c r="F31" s="154"/>
      <c r="G31" s="154"/>
      <c r="H31" s="154"/>
    </row>
    <row r="32" spans="1:9">
      <c r="A32" s="153">
        <v>39198</v>
      </c>
      <c r="B32" s="154">
        <v>3431.56</v>
      </c>
      <c r="C32" s="154">
        <v>3478.46</v>
      </c>
      <c r="D32" s="154">
        <v>3244.77</v>
      </c>
      <c r="E32" s="154"/>
      <c r="F32" s="154"/>
      <c r="G32" s="154"/>
      <c r="H32" s="154"/>
      <c r="I32" s="1"/>
    </row>
    <row r="33" spans="1:9">
      <c r="A33" s="153">
        <v>39199</v>
      </c>
      <c r="B33" s="154">
        <v>3423.35</v>
      </c>
      <c r="C33" s="154">
        <v>3456.02</v>
      </c>
      <c r="D33" s="154">
        <v>3222.37</v>
      </c>
      <c r="E33" s="154"/>
      <c r="F33" s="154"/>
      <c r="G33" s="154"/>
      <c r="H33" s="155"/>
      <c r="I33" s="1"/>
    </row>
    <row r="34" spans="1:9">
      <c r="A34" s="153">
        <v>39202</v>
      </c>
      <c r="B34" s="154">
        <v>3452.66</v>
      </c>
      <c r="C34" s="154">
        <v>3491.77</v>
      </c>
      <c r="D34" s="154">
        <v>3250.64</v>
      </c>
      <c r="E34" s="154"/>
      <c r="F34" s="154"/>
      <c r="G34" s="154"/>
      <c r="H34" s="155"/>
    </row>
    <row r="35" spans="1:9">
      <c r="A35" s="211" t="s">
        <v>236</v>
      </c>
      <c r="B35" s="214">
        <v>0.39710000000000001</v>
      </c>
      <c r="C35" s="214">
        <v>0.44440000000000002</v>
      </c>
      <c r="D35" s="214">
        <v>0.4239</v>
      </c>
      <c r="E35" s="214"/>
      <c r="F35" s="214"/>
      <c r="G35" s="214"/>
      <c r="H35" s="215"/>
    </row>
    <row r="36" spans="1:9">
      <c r="A36" s="250" t="s">
        <v>355</v>
      </c>
      <c r="B36" s="157">
        <v>0.13220000000000001</v>
      </c>
      <c r="C36" s="157">
        <v>0.15579999999999999</v>
      </c>
      <c r="D36" s="157">
        <v>0.15190000000000001</v>
      </c>
      <c r="E36" s="157"/>
      <c r="F36" s="157"/>
      <c r="G36" s="157"/>
      <c r="H36" s="158"/>
    </row>
    <row r="37" spans="1:9">
      <c r="A37" s="159" t="s">
        <v>138</v>
      </c>
      <c r="B37" s="154">
        <v>3452.66</v>
      </c>
      <c r="C37" s="154">
        <v>3491.77</v>
      </c>
      <c r="D37" s="154">
        <v>3250.64</v>
      </c>
      <c r="E37" s="154"/>
      <c r="F37" s="154"/>
      <c r="G37" s="154"/>
      <c r="H37" s="155"/>
    </row>
    <row r="38" spans="1:9">
      <c r="A38" s="160" t="s">
        <v>136</v>
      </c>
      <c r="B38" s="161">
        <v>39202</v>
      </c>
      <c r="C38" s="161">
        <v>39202</v>
      </c>
      <c r="D38" s="161">
        <v>39202</v>
      </c>
      <c r="E38" s="161"/>
      <c r="F38" s="161"/>
      <c r="G38" s="161"/>
      <c r="H38" s="162"/>
    </row>
    <row r="39" spans="1:9">
      <c r="A39" s="156" t="s">
        <v>139</v>
      </c>
      <c r="B39" s="163">
        <v>3113.05</v>
      </c>
      <c r="C39" s="163">
        <v>3088.42</v>
      </c>
      <c r="D39" s="163">
        <v>2884.03</v>
      </c>
      <c r="E39" s="163"/>
      <c r="F39" s="163"/>
      <c r="G39" s="163"/>
      <c r="H39" s="164"/>
    </row>
    <row r="40" spans="1:9">
      <c r="A40" s="165" t="s">
        <v>137</v>
      </c>
      <c r="B40" s="166">
        <v>39174</v>
      </c>
      <c r="C40" s="166">
        <v>39174</v>
      </c>
      <c r="D40" s="166">
        <v>39174</v>
      </c>
      <c r="E40" s="166"/>
      <c r="F40" s="166"/>
      <c r="G40" s="166"/>
      <c r="H40" s="167"/>
    </row>
    <row r="41" spans="1:9">
      <c r="A41" s="159" t="s">
        <v>43</v>
      </c>
      <c r="B41" s="154">
        <v>3452.66</v>
      </c>
      <c r="C41" s="154">
        <v>3491.77</v>
      </c>
      <c r="D41" s="154">
        <v>3250.64</v>
      </c>
      <c r="E41" s="154"/>
      <c r="F41" s="154"/>
      <c r="G41" s="154"/>
      <c r="H41" s="155"/>
    </row>
    <row r="42" spans="1:9">
      <c r="A42" s="160" t="s">
        <v>140</v>
      </c>
      <c r="B42" s="161">
        <v>39202</v>
      </c>
      <c r="C42" s="161">
        <v>39202</v>
      </c>
      <c r="D42" s="161">
        <v>39202</v>
      </c>
      <c r="E42" s="161"/>
      <c r="F42" s="161"/>
      <c r="G42" s="161"/>
      <c r="H42" s="162"/>
    </row>
    <row r="43" spans="1:9">
      <c r="A43" s="156" t="s">
        <v>44</v>
      </c>
      <c r="B43" s="163">
        <v>2491.86</v>
      </c>
      <c r="C43" s="163">
        <v>2423.29</v>
      </c>
      <c r="D43" s="163">
        <v>2286.39</v>
      </c>
      <c r="E43" s="163"/>
      <c r="F43" s="163"/>
      <c r="G43" s="163"/>
      <c r="H43" s="164"/>
    </row>
    <row r="44" spans="1:9">
      <c r="A44" s="165" t="s">
        <v>141</v>
      </c>
      <c r="B44" s="166">
        <v>39087</v>
      </c>
      <c r="C44" s="166">
        <v>39087</v>
      </c>
      <c r="D44" s="166">
        <v>39087</v>
      </c>
      <c r="E44" s="166"/>
      <c r="F44" s="166"/>
      <c r="G44" s="166"/>
      <c r="H44" s="167"/>
    </row>
    <row r="45" spans="1:9">
      <c r="A45" s="159" t="s">
        <v>142</v>
      </c>
      <c r="B45" s="155">
        <v>3452.66</v>
      </c>
      <c r="C45" s="155">
        <v>3491.77</v>
      </c>
      <c r="D45" s="155">
        <v>3250.64</v>
      </c>
      <c r="E45" s="155"/>
      <c r="F45" s="155"/>
      <c r="G45" s="155"/>
      <c r="H45" s="155"/>
    </row>
    <row r="46" spans="1:9">
      <c r="A46" s="160" t="s">
        <v>144</v>
      </c>
      <c r="B46" s="162">
        <v>39202</v>
      </c>
      <c r="C46" s="162">
        <v>39202</v>
      </c>
      <c r="D46" s="162">
        <v>39202</v>
      </c>
      <c r="E46" s="162"/>
      <c r="F46" s="162"/>
      <c r="G46" s="162"/>
      <c r="H46" s="162"/>
    </row>
    <row r="47" spans="1:9">
      <c r="A47" s="156" t="s">
        <v>143</v>
      </c>
      <c r="B47" s="164">
        <v>928.37</v>
      </c>
      <c r="C47" s="164">
        <v>846.49</v>
      </c>
      <c r="D47" s="164">
        <v>846.49</v>
      </c>
      <c r="E47" s="164"/>
      <c r="F47" s="164"/>
      <c r="G47" s="164"/>
      <c r="H47" s="164"/>
    </row>
    <row r="48" spans="1:9">
      <c r="A48" s="165" t="s">
        <v>145</v>
      </c>
      <c r="B48" s="167">
        <v>38505</v>
      </c>
      <c r="C48" s="167">
        <v>38505</v>
      </c>
      <c r="D48" s="167">
        <v>38505</v>
      </c>
      <c r="E48" s="167"/>
      <c r="F48" s="167"/>
      <c r="G48" s="167"/>
      <c r="H48" s="167"/>
    </row>
    <row r="66" spans="8:8" ht="15.75">
      <c r="H66" s="73">
        <v>9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A7" sqref="A7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54" t="s">
        <v>176</v>
      </c>
    </row>
    <row r="3" spans="1:8" ht="15">
      <c r="H3" s="56" t="s">
        <v>177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</row>
    <row r="10" spans="1:8" ht="38.25">
      <c r="A10" s="76" t="s">
        <v>179</v>
      </c>
      <c r="B10" s="77"/>
      <c r="C10" s="77"/>
      <c r="D10" s="237" t="s">
        <v>180</v>
      </c>
      <c r="E10" s="236" t="s">
        <v>181</v>
      </c>
      <c r="F10" s="236" t="s">
        <v>182</v>
      </c>
      <c r="G10" s="281" t="s">
        <v>183</v>
      </c>
      <c r="H10" s="282"/>
    </row>
    <row r="11" spans="1:8" ht="15" customHeight="1">
      <c r="A11" s="14"/>
      <c r="B11" s="91" t="s">
        <v>150</v>
      </c>
      <c r="C11" s="91" t="s">
        <v>237</v>
      </c>
      <c r="D11" s="279" t="s">
        <v>241</v>
      </c>
      <c r="E11" s="92">
        <v>39202</v>
      </c>
      <c r="F11" s="93" t="s">
        <v>178</v>
      </c>
      <c r="G11" s="279" t="s">
        <v>240</v>
      </c>
      <c r="H11" s="94">
        <v>2006</v>
      </c>
    </row>
    <row r="12" spans="1:8" ht="15" customHeight="1">
      <c r="A12" s="88" t="s">
        <v>45</v>
      </c>
      <c r="B12" s="79">
        <v>118020159.02</v>
      </c>
      <c r="C12" s="80">
        <v>544525151.13999999</v>
      </c>
      <c r="D12" s="80">
        <v>73490103.879999995</v>
      </c>
      <c r="E12" s="80">
        <v>1103190000</v>
      </c>
      <c r="F12" s="81">
        <v>167.15</v>
      </c>
      <c r="G12" s="82">
        <v>5.3976000000000003E-2</v>
      </c>
      <c r="H12" s="82">
        <v>0.63073199999999996</v>
      </c>
    </row>
    <row r="13" spans="1:8" ht="15" customHeight="1">
      <c r="A13" s="88" t="s">
        <v>47</v>
      </c>
      <c r="B13" s="80">
        <v>566257885.15999997</v>
      </c>
      <c r="C13" s="80">
        <v>100588104.48</v>
      </c>
      <c r="D13" s="80">
        <v>19772188.059999999</v>
      </c>
      <c r="E13" s="80">
        <v>1100800120.4000001</v>
      </c>
      <c r="F13" s="81">
        <v>77.510000000000005</v>
      </c>
      <c r="G13" s="82">
        <v>3.2916000000000001E-2</v>
      </c>
      <c r="H13" s="82">
        <v>5.0271000000000003E-2</v>
      </c>
    </row>
    <row r="14" spans="1:8" ht="15" customHeight="1">
      <c r="A14" s="88" t="s">
        <v>48</v>
      </c>
      <c r="B14" s="80">
        <v>2742235492.46</v>
      </c>
      <c r="C14" s="80">
        <v>1217270534.9200001</v>
      </c>
      <c r="D14" s="80">
        <v>249403674.30000001</v>
      </c>
      <c r="E14" s="80">
        <v>2472730000</v>
      </c>
      <c r="F14" s="81">
        <v>190.21</v>
      </c>
      <c r="G14" s="82">
        <v>1.2886999999999999E-2</v>
      </c>
      <c r="H14" s="82">
        <v>0.15769900000000001</v>
      </c>
    </row>
    <row r="15" spans="1:8" ht="15" customHeight="1">
      <c r="A15" s="88" t="s">
        <v>49</v>
      </c>
      <c r="B15" s="80">
        <v>378812178.68000001</v>
      </c>
      <c r="C15" s="80">
        <v>761875927.82000005</v>
      </c>
      <c r="D15" s="80">
        <v>112864456.16</v>
      </c>
      <c r="E15" s="80">
        <v>965613600</v>
      </c>
      <c r="F15" s="81">
        <v>11.27</v>
      </c>
      <c r="G15" s="82">
        <v>4.2553000000000001E-2</v>
      </c>
      <c r="H15" s="82">
        <v>0.53542199999999995</v>
      </c>
    </row>
    <row r="16" spans="1:8" ht="15" customHeight="1">
      <c r="A16" s="88" t="s">
        <v>50</v>
      </c>
      <c r="B16" s="80">
        <v>12397163.26</v>
      </c>
      <c r="C16" s="80">
        <v>45708401.899999999</v>
      </c>
      <c r="D16" s="80">
        <v>19406179.32</v>
      </c>
      <c r="E16" s="80">
        <v>476784000</v>
      </c>
      <c r="F16" s="81">
        <v>158.4</v>
      </c>
      <c r="G16" s="82">
        <v>0.21846199999999999</v>
      </c>
      <c r="H16" s="82">
        <v>0.98620699999999994</v>
      </c>
    </row>
    <row r="17" spans="1:8" ht="15" customHeight="1">
      <c r="A17" s="88" t="s">
        <v>51</v>
      </c>
      <c r="B17" s="79">
        <v>34473875.020000003</v>
      </c>
      <c r="C17" s="80">
        <v>66726165.840000004</v>
      </c>
      <c r="D17" s="80">
        <v>10915121.74</v>
      </c>
      <c r="E17" s="80">
        <v>162640311.36000001</v>
      </c>
      <c r="F17" s="81">
        <v>6.68</v>
      </c>
      <c r="G17" s="82">
        <v>3.2457E-2</v>
      </c>
      <c r="H17" s="82">
        <v>0.11705699999999999</v>
      </c>
    </row>
    <row r="18" spans="1:8" ht="15" customHeight="1">
      <c r="A18" s="88" t="s">
        <v>52</v>
      </c>
      <c r="B18" s="80">
        <v>4044696971.2199998</v>
      </c>
      <c r="C18" s="80">
        <v>3432064928.3200002</v>
      </c>
      <c r="D18" s="80">
        <v>797193640.77999997</v>
      </c>
      <c r="E18" s="80">
        <v>3683730000</v>
      </c>
      <c r="F18" s="81">
        <v>72.23</v>
      </c>
      <c r="G18" s="82">
        <v>3.1939999999999998E-3</v>
      </c>
      <c r="H18" s="82">
        <v>0.36026399999999997</v>
      </c>
    </row>
    <row r="19" spans="1:8" ht="15" customHeight="1">
      <c r="A19" s="88" t="s">
        <v>53</v>
      </c>
      <c r="B19" s="80">
        <v>20993451.140000001</v>
      </c>
      <c r="C19" s="80">
        <v>5770722.2599999998</v>
      </c>
      <c r="D19" s="80">
        <v>1251506.18</v>
      </c>
      <c r="E19" s="80">
        <v>50314646.340000004</v>
      </c>
      <c r="F19" s="81">
        <v>3.27</v>
      </c>
      <c r="G19" s="82">
        <v>-2.0958000000000001E-2</v>
      </c>
      <c r="H19" s="82">
        <v>6.8626999999999994E-2</v>
      </c>
    </row>
    <row r="20" spans="1:8" ht="15" customHeight="1">
      <c r="A20" s="88" t="s">
        <v>54</v>
      </c>
      <c r="B20" s="79">
        <v>7436530990.1999998</v>
      </c>
      <c r="C20" s="80">
        <v>1569026253.0999999</v>
      </c>
      <c r="D20" s="80">
        <v>257094148.84</v>
      </c>
      <c r="E20" s="80">
        <v>1044927688.4</v>
      </c>
      <c r="F20" s="81">
        <v>32.049999999999997</v>
      </c>
      <c r="G20" s="82">
        <v>-8.9488999999999999E-2</v>
      </c>
      <c r="H20" s="82">
        <v>0.973522</v>
      </c>
    </row>
    <row r="21" spans="1:8" ht="15" customHeight="1">
      <c r="A21" s="88" t="s">
        <v>55</v>
      </c>
      <c r="B21" s="79">
        <v>425557943.62</v>
      </c>
      <c r="C21" s="80">
        <v>140164836.40000001</v>
      </c>
      <c r="D21" s="80">
        <v>19504023.18</v>
      </c>
      <c r="E21" s="80">
        <v>834607800</v>
      </c>
      <c r="F21" s="81">
        <v>46.8</v>
      </c>
      <c r="G21" s="82">
        <v>7.9585000000000003E-2</v>
      </c>
      <c r="H21" s="82">
        <v>0.282192</v>
      </c>
    </row>
    <row r="22" spans="1:8" ht="15" customHeight="1">
      <c r="A22" s="88" t="s">
        <v>56</v>
      </c>
      <c r="B22" s="79">
        <v>183256281.59999999</v>
      </c>
      <c r="C22" s="80">
        <v>196427885.58000001</v>
      </c>
      <c r="D22" s="80">
        <v>27149550.859999999</v>
      </c>
      <c r="E22" s="80">
        <v>708410795.5</v>
      </c>
      <c r="F22" s="81">
        <v>16.3</v>
      </c>
      <c r="G22" s="83">
        <v>-1.6888E-2</v>
      </c>
      <c r="H22" s="83">
        <v>3.1646000000000001E-2</v>
      </c>
    </row>
    <row r="23" spans="1:8" ht="15" customHeight="1">
      <c r="A23" s="233" t="s">
        <v>356</v>
      </c>
      <c r="B23" s="79">
        <v>665501952.32000005</v>
      </c>
      <c r="C23" s="80">
        <v>845799620.46000004</v>
      </c>
      <c r="D23" s="80">
        <v>363970797.19999999</v>
      </c>
      <c r="E23" s="80">
        <v>2137835602</v>
      </c>
      <c r="F23" s="81">
        <v>24.5</v>
      </c>
      <c r="G23" s="83">
        <v>-1.9608E-2</v>
      </c>
      <c r="H23" s="83">
        <v>0.108096</v>
      </c>
    </row>
    <row r="24" spans="1:8" ht="15" customHeight="1">
      <c r="A24" s="88" t="s">
        <v>57</v>
      </c>
      <c r="B24" s="80">
        <v>62805689.340000004</v>
      </c>
      <c r="C24" s="80">
        <v>30466139.359999999</v>
      </c>
      <c r="D24" s="80">
        <v>14658749.640000001</v>
      </c>
      <c r="E24" s="80">
        <v>142788017.46000001</v>
      </c>
      <c r="F24" s="81">
        <v>6.38</v>
      </c>
      <c r="G24" s="82">
        <v>2.0799999999999999E-2</v>
      </c>
      <c r="H24" s="82">
        <v>-0.27500000000000002</v>
      </c>
    </row>
    <row r="25" spans="1:8" ht="15" customHeight="1">
      <c r="A25" s="88" t="s">
        <v>58</v>
      </c>
      <c r="B25" s="79">
        <v>166694746.97999999</v>
      </c>
      <c r="C25" s="80">
        <v>71423690.219999999</v>
      </c>
      <c r="D25" s="80">
        <v>10243624.439999999</v>
      </c>
      <c r="E25" s="80">
        <v>261082440</v>
      </c>
      <c r="F25" s="81">
        <v>14.64</v>
      </c>
      <c r="G25" s="82">
        <v>-5.4349999999999997E-3</v>
      </c>
      <c r="H25" s="82">
        <v>0.23962700000000001</v>
      </c>
    </row>
    <row r="26" spans="1:8" ht="15" customHeight="1">
      <c r="A26" s="88" t="s">
        <v>59</v>
      </c>
      <c r="B26" s="79">
        <v>57815069.119999997</v>
      </c>
      <c r="C26" s="80">
        <v>35682626.920000002</v>
      </c>
      <c r="D26" s="80">
        <v>8072119.2599999998</v>
      </c>
      <c r="E26" s="80">
        <v>872760000</v>
      </c>
      <c r="F26" s="81">
        <v>51.95</v>
      </c>
      <c r="G26" s="82">
        <v>5.8044999999999999E-2</v>
      </c>
      <c r="H26" s="82">
        <v>0.38348900000000002</v>
      </c>
    </row>
    <row r="27" spans="1:8" ht="15" customHeight="1">
      <c r="A27" s="88" t="s">
        <v>60</v>
      </c>
      <c r="B27" s="80">
        <v>657891769.38</v>
      </c>
      <c r="C27" s="80">
        <v>583104120</v>
      </c>
      <c r="D27" s="80">
        <v>228955253.13999999</v>
      </c>
      <c r="E27" s="80">
        <v>1382820222.5999999</v>
      </c>
      <c r="F27" s="81">
        <v>16.2</v>
      </c>
      <c r="G27" s="82">
        <v>-1.6990000000000002E-2</v>
      </c>
      <c r="H27" s="82">
        <v>-1.2194999999999999E-2</v>
      </c>
    </row>
    <row r="28" spans="1:8" ht="15" customHeight="1">
      <c r="A28" s="233" t="s">
        <v>331</v>
      </c>
      <c r="B28" s="80">
        <v>16396065.199999999</v>
      </c>
      <c r="C28" s="80">
        <v>19266914.18</v>
      </c>
      <c r="D28" s="80">
        <v>4795811.9400000004</v>
      </c>
      <c r="E28" s="80">
        <v>200297664</v>
      </c>
      <c r="F28" s="81">
        <v>102.78</v>
      </c>
      <c r="G28" s="82">
        <v>6.5077999999999997E-2</v>
      </c>
      <c r="H28" s="82">
        <v>0.65800899999999996</v>
      </c>
    </row>
    <row r="29" spans="1:8" ht="15" customHeight="1">
      <c r="A29" s="233" t="s">
        <v>329</v>
      </c>
      <c r="B29" s="80">
        <v>158776215.46000001</v>
      </c>
      <c r="C29" s="80">
        <v>108307798.58</v>
      </c>
      <c r="D29" s="80">
        <v>20238332.359999999</v>
      </c>
      <c r="E29" s="80">
        <v>338500000</v>
      </c>
      <c r="F29" s="81">
        <v>13.54</v>
      </c>
      <c r="G29" s="82">
        <v>-5.9721999999999997E-2</v>
      </c>
      <c r="H29" s="82">
        <v>1.8044999999999999E-2</v>
      </c>
    </row>
    <row r="30" spans="1:8" ht="15" customHeight="1">
      <c r="A30" s="88" t="s">
        <v>61</v>
      </c>
      <c r="B30" s="80">
        <v>16773518295.24</v>
      </c>
      <c r="C30" s="80">
        <v>6448871835.9200001</v>
      </c>
      <c r="D30" s="80">
        <v>1389305822.8</v>
      </c>
      <c r="E30" s="80">
        <v>18608780838.700001</v>
      </c>
      <c r="F30" s="81">
        <v>59.02</v>
      </c>
      <c r="G30" s="82">
        <v>1.235E-2</v>
      </c>
      <c r="H30" s="83">
        <v>1.5834999999999998E-2</v>
      </c>
    </row>
    <row r="31" spans="1:8" ht="15" customHeight="1">
      <c r="A31" s="88" t="s">
        <v>62</v>
      </c>
      <c r="B31" s="79">
        <v>891973612.53999996</v>
      </c>
      <c r="C31" s="80">
        <v>374173576.48000002</v>
      </c>
      <c r="D31" s="80">
        <v>60406211.359999999</v>
      </c>
      <c r="E31" s="80">
        <v>3566089319.6500001</v>
      </c>
      <c r="F31" s="81">
        <v>87.23</v>
      </c>
      <c r="G31" s="82">
        <v>2.9384E-2</v>
      </c>
      <c r="H31" s="82">
        <v>-1.9337E-2</v>
      </c>
    </row>
    <row r="32" spans="1:8" ht="15" customHeight="1">
      <c r="A32" s="88" t="s">
        <v>63</v>
      </c>
      <c r="B32" s="84">
        <v>24990844.920000002</v>
      </c>
      <c r="C32" s="80">
        <v>10931955.060000001</v>
      </c>
      <c r="D32" s="80">
        <v>3253434.18</v>
      </c>
      <c r="E32" s="80">
        <v>64080000</v>
      </c>
      <c r="F32" s="81">
        <v>17.8</v>
      </c>
      <c r="G32" s="82">
        <v>0.1125</v>
      </c>
      <c r="H32" s="82">
        <v>0.380915</v>
      </c>
    </row>
    <row r="33" spans="1:8" ht="15" customHeight="1">
      <c r="A33" s="88" t="s">
        <v>64</v>
      </c>
      <c r="B33" s="79">
        <v>1110072339.9400001</v>
      </c>
      <c r="C33" s="80">
        <v>539664785.32000005</v>
      </c>
      <c r="D33" s="80">
        <v>125125442.68000001</v>
      </c>
      <c r="E33" s="80">
        <v>1678110000</v>
      </c>
      <c r="F33" s="81">
        <v>79.91</v>
      </c>
      <c r="G33" s="82">
        <v>9.0028999999999998E-2</v>
      </c>
      <c r="H33" s="82">
        <v>7.4059E-2</v>
      </c>
    </row>
    <row r="34" spans="1:8" ht="15" customHeight="1">
      <c r="A34" s="88" t="s">
        <v>65</v>
      </c>
      <c r="B34" s="80">
        <v>44385356.979999997</v>
      </c>
      <c r="C34" s="80">
        <v>15133078.140000001</v>
      </c>
      <c r="D34" s="79">
        <v>2049979.94</v>
      </c>
      <c r="E34" s="79">
        <v>131010027.33</v>
      </c>
      <c r="F34" s="85">
        <v>3.29</v>
      </c>
      <c r="G34" s="83">
        <v>7.5162999999999994E-2</v>
      </c>
      <c r="H34" s="83">
        <v>0.15035000000000001</v>
      </c>
    </row>
    <row r="35" spans="1:8" ht="15" customHeight="1">
      <c r="A35" s="88" t="s">
        <v>66</v>
      </c>
      <c r="B35" s="79">
        <v>27415699.039999999</v>
      </c>
      <c r="C35" s="80">
        <v>22574067.559999999</v>
      </c>
      <c r="D35" s="80">
        <v>3116885.08</v>
      </c>
      <c r="E35" s="80">
        <v>97900000</v>
      </c>
      <c r="F35" s="81">
        <v>195.8</v>
      </c>
      <c r="G35" s="82">
        <v>8.0574000000000007E-2</v>
      </c>
      <c r="H35" s="82">
        <v>0.68793099999999996</v>
      </c>
    </row>
    <row r="36" spans="1:8" ht="15" customHeight="1">
      <c r="A36" s="88" t="s">
        <v>67</v>
      </c>
      <c r="B36" s="79">
        <v>4784656773.8999996</v>
      </c>
      <c r="C36" s="80">
        <v>2573147686.8000002</v>
      </c>
      <c r="D36" s="80">
        <v>510272594.33999997</v>
      </c>
      <c r="E36" s="80">
        <v>5781180579.1999998</v>
      </c>
      <c r="F36" s="81">
        <v>10.4</v>
      </c>
      <c r="G36" s="82">
        <v>-7.1429000000000006E-2</v>
      </c>
      <c r="H36" s="82">
        <v>-2.3473999999999998E-2</v>
      </c>
    </row>
    <row r="37" spans="1:8" ht="15" customHeight="1">
      <c r="A37" s="88" t="s">
        <v>250</v>
      </c>
      <c r="B37" s="79">
        <v>4523052860.2600002</v>
      </c>
      <c r="C37" s="80">
        <v>3507816914.6199999</v>
      </c>
      <c r="D37" s="80">
        <v>722294767.17999995</v>
      </c>
      <c r="E37" s="80">
        <v>5489657186.5200005</v>
      </c>
      <c r="F37" s="81">
        <v>11.96</v>
      </c>
      <c r="G37" s="82">
        <v>-3.333E-3</v>
      </c>
      <c r="H37" s="83">
        <v>0.107407</v>
      </c>
    </row>
    <row r="38" spans="1:8" ht="15" customHeight="1">
      <c r="A38" s="88" t="s">
        <v>68</v>
      </c>
      <c r="B38" s="80">
        <v>662318737.05999994</v>
      </c>
      <c r="C38" s="80">
        <v>1022459213.54</v>
      </c>
      <c r="D38" s="80">
        <v>142011402.96000001</v>
      </c>
      <c r="E38" s="80">
        <v>972714955.67999995</v>
      </c>
      <c r="F38" s="81">
        <v>24.39</v>
      </c>
      <c r="G38" s="82">
        <v>-4.4900000000000001E-3</v>
      </c>
      <c r="H38" s="82">
        <v>0.41391299999999998</v>
      </c>
    </row>
    <row r="39" spans="1:8" ht="15" customHeight="1">
      <c r="A39" s="88" t="s">
        <v>69</v>
      </c>
      <c r="B39" s="79">
        <v>301879162.44</v>
      </c>
      <c r="C39" s="80">
        <v>42510495.439999998</v>
      </c>
      <c r="D39" s="80">
        <v>9003772.9199999999</v>
      </c>
      <c r="E39" s="80">
        <v>61257159.039999999</v>
      </c>
      <c r="F39" s="81">
        <v>2.2400000000000002</v>
      </c>
      <c r="G39" s="82">
        <v>-8.8500000000000002E-3</v>
      </c>
      <c r="H39" s="82">
        <v>-5.0847000000000003E-2</v>
      </c>
    </row>
    <row r="40" spans="1:8" ht="15" customHeight="1">
      <c r="A40" s="88" t="s">
        <v>70</v>
      </c>
      <c r="B40" s="79">
        <v>80071018.359999999</v>
      </c>
      <c r="C40" s="80">
        <v>101739152.02</v>
      </c>
      <c r="D40" s="80">
        <v>16261031.42</v>
      </c>
      <c r="E40" s="80">
        <v>377716836.39999998</v>
      </c>
      <c r="F40" s="81">
        <v>54.8</v>
      </c>
      <c r="G40" s="82">
        <v>1.2004000000000001E-2</v>
      </c>
      <c r="H40" s="82">
        <v>0.120654</v>
      </c>
    </row>
    <row r="41" spans="1:8" ht="15" customHeight="1">
      <c r="A41" s="88" t="s">
        <v>71</v>
      </c>
      <c r="B41" s="79">
        <v>1065413036.9</v>
      </c>
      <c r="C41" s="80">
        <v>476056956.01999998</v>
      </c>
      <c r="D41" s="80">
        <v>74790905.260000005</v>
      </c>
      <c r="E41" s="80">
        <v>2068560000</v>
      </c>
      <c r="F41" s="81">
        <v>172.38</v>
      </c>
      <c r="G41" s="82">
        <v>3.2092000000000002E-2</v>
      </c>
      <c r="H41" s="82">
        <v>0.213944</v>
      </c>
    </row>
    <row r="42" spans="1:8" ht="15" customHeight="1">
      <c r="A42" s="88" t="s">
        <v>72</v>
      </c>
      <c r="B42" s="79">
        <v>2148165763.48</v>
      </c>
      <c r="C42" s="80">
        <v>753762415.72000003</v>
      </c>
      <c r="D42" s="80">
        <v>130146777.7</v>
      </c>
      <c r="E42" s="80">
        <v>2331000000</v>
      </c>
      <c r="F42" s="81">
        <v>33.299999999999997</v>
      </c>
      <c r="G42" s="82">
        <v>7.0739999999999997E-2</v>
      </c>
      <c r="H42" s="82">
        <v>-7.7562000000000006E-2</v>
      </c>
    </row>
    <row r="43" spans="1:8" ht="15" customHeight="1">
      <c r="A43" s="88" t="s">
        <v>73</v>
      </c>
      <c r="B43" s="86">
        <v>22591567847.7799</v>
      </c>
      <c r="C43" s="80">
        <v>6940446296.1000004</v>
      </c>
      <c r="D43" s="80">
        <v>1473962842.96</v>
      </c>
      <c r="E43" s="80">
        <v>13964103036</v>
      </c>
      <c r="F43" s="81">
        <v>46.8</v>
      </c>
      <c r="G43" s="82">
        <v>-7.4229999999999999E-3</v>
      </c>
      <c r="H43" s="82">
        <v>8.8624999999999995E-2</v>
      </c>
    </row>
    <row r="44" spans="1:8" ht="15" customHeight="1">
      <c r="A44" s="88" t="s">
        <v>74</v>
      </c>
      <c r="B44" s="79">
        <v>415449036.16000003</v>
      </c>
      <c r="C44" s="80">
        <v>302464868.44</v>
      </c>
      <c r="D44" s="80">
        <v>68910586.700000003</v>
      </c>
      <c r="E44" s="80">
        <v>1297868250</v>
      </c>
      <c r="F44" s="81">
        <v>139.80000000000001</v>
      </c>
      <c r="G44" s="82">
        <v>0.20517199999999999</v>
      </c>
      <c r="H44" s="82">
        <v>0.50322599999999995</v>
      </c>
    </row>
    <row r="45" spans="1:8" ht="15" customHeight="1">
      <c r="A45" s="233" t="s">
        <v>330</v>
      </c>
      <c r="B45" s="79" t="s">
        <v>46</v>
      </c>
      <c r="C45" s="80">
        <v>1447533.36</v>
      </c>
      <c r="D45" s="80">
        <v>1034039.52</v>
      </c>
      <c r="E45" s="80">
        <v>114696000</v>
      </c>
      <c r="F45" s="81">
        <v>29.5</v>
      </c>
      <c r="G45" s="82">
        <v>1.5141E-2</v>
      </c>
      <c r="H45" s="82">
        <v>-8.4030000000000007E-3</v>
      </c>
    </row>
    <row r="46" spans="1:8" ht="15" customHeight="1">
      <c r="A46" s="88" t="s">
        <v>75</v>
      </c>
      <c r="B46" s="79">
        <v>143622565.74000001</v>
      </c>
      <c r="C46" s="80">
        <v>137007236.46000001</v>
      </c>
      <c r="D46" s="80">
        <v>29640761.640000001</v>
      </c>
      <c r="E46" s="80">
        <v>207665140.5</v>
      </c>
      <c r="F46" s="81">
        <v>9.3000000000000007</v>
      </c>
      <c r="G46" s="82">
        <v>0.100592</v>
      </c>
      <c r="H46" s="82">
        <v>0.31170700000000001</v>
      </c>
    </row>
    <row r="47" spans="1:8" ht="15" customHeight="1">
      <c r="A47" s="88" t="s">
        <v>76</v>
      </c>
      <c r="B47" s="80">
        <v>9498883844.8799896</v>
      </c>
      <c r="C47" s="80">
        <v>4815322505.7799997</v>
      </c>
      <c r="D47" s="80">
        <v>983916889.01999998</v>
      </c>
      <c r="E47" s="80">
        <v>14681039100</v>
      </c>
      <c r="F47" s="81">
        <v>102.83</v>
      </c>
      <c r="G47" s="82">
        <v>-2.4198000000000001E-2</v>
      </c>
      <c r="H47" s="82">
        <v>-0.109774</v>
      </c>
    </row>
    <row r="48" spans="1:8" ht="15" customHeight="1">
      <c r="A48" s="88" t="s">
        <v>77</v>
      </c>
      <c r="B48" s="80">
        <v>2329728280.8800001</v>
      </c>
      <c r="C48" s="80">
        <v>1058586898.98</v>
      </c>
      <c r="D48" s="80">
        <v>187980202.03999999</v>
      </c>
      <c r="E48" s="80">
        <v>1055889710.61</v>
      </c>
      <c r="F48" s="81">
        <v>38.99</v>
      </c>
      <c r="G48" s="82">
        <v>5.4639E-2</v>
      </c>
      <c r="H48" s="82">
        <v>7.4939999999999998E-3</v>
      </c>
    </row>
    <row r="49" spans="1:8" ht="15" customHeight="1">
      <c r="A49" s="88" t="s">
        <v>78</v>
      </c>
      <c r="B49" s="80">
        <v>78280480.879999995</v>
      </c>
      <c r="C49" s="80">
        <v>34720895.68</v>
      </c>
      <c r="D49" s="80">
        <v>4507350.6399999997</v>
      </c>
      <c r="E49" s="80">
        <v>226100000</v>
      </c>
      <c r="F49" s="81">
        <v>133</v>
      </c>
      <c r="G49" s="82">
        <v>5.5556000000000001E-2</v>
      </c>
      <c r="H49" s="82">
        <v>0.33013300000000001</v>
      </c>
    </row>
    <row r="50" spans="1:8" ht="15" customHeight="1">
      <c r="A50" s="88" t="s">
        <v>79</v>
      </c>
      <c r="B50" s="79">
        <v>164284971.24000001</v>
      </c>
      <c r="C50" s="80">
        <v>108189581.3</v>
      </c>
      <c r="D50" s="79">
        <v>30584606.68</v>
      </c>
      <c r="E50" s="79">
        <v>200522724.44999999</v>
      </c>
      <c r="F50" s="85">
        <v>56.19</v>
      </c>
      <c r="G50" s="83">
        <v>-1.4211E-2</v>
      </c>
      <c r="H50" s="83">
        <v>0.43341800000000003</v>
      </c>
    </row>
    <row r="51" spans="1:8" ht="15" customHeight="1">
      <c r="A51" s="88" t="s">
        <v>80</v>
      </c>
      <c r="B51" s="80">
        <v>649959273.77999997</v>
      </c>
      <c r="C51" s="80">
        <v>328286283.01999998</v>
      </c>
      <c r="D51" s="80">
        <v>102869952.34</v>
      </c>
      <c r="E51" s="80">
        <v>747840000</v>
      </c>
      <c r="F51" s="81">
        <v>46.74</v>
      </c>
      <c r="G51" s="82">
        <v>0.198462</v>
      </c>
      <c r="H51" s="82">
        <v>0.34464899999999998</v>
      </c>
    </row>
    <row r="52" spans="1:8" ht="15" customHeight="1">
      <c r="A52" s="88" t="s">
        <v>81</v>
      </c>
      <c r="B52" s="80">
        <v>425173799.81999999</v>
      </c>
      <c r="C52" s="80">
        <v>177277728.03999999</v>
      </c>
      <c r="D52" s="80">
        <v>24765291.460000001</v>
      </c>
      <c r="E52" s="80">
        <v>706285989.22000003</v>
      </c>
      <c r="F52" s="81">
        <v>34.33</v>
      </c>
      <c r="G52" s="82">
        <v>4.0302999999999999E-2</v>
      </c>
      <c r="H52" s="82">
        <v>0.22083900000000001</v>
      </c>
    </row>
    <row r="53" spans="1:8" ht="15" customHeight="1">
      <c r="A53" s="88" t="s">
        <v>82</v>
      </c>
      <c r="B53" s="79">
        <v>127798117.62</v>
      </c>
      <c r="C53" s="80">
        <v>271236021.19999999</v>
      </c>
      <c r="D53" s="80">
        <v>32826570.5</v>
      </c>
      <c r="E53" s="80">
        <v>167657000</v>
      </c>
      <c r="F53" s="81">
        <v>4.3</v>
      </c>
      <c r="G53" s="82">
        <v>6.1727999999999998E-2</v>
      </c>
      <c r="H53" s="82">
        <v>0.508772</v>
      </c>
    </row>
    <row r="54" spans="1:8" ht="15" customHeight="1">
      <c r="A54" s="88" t="s">
        <v>83</v>
      </c>
      <c r="B54" s="80">
        <v>12469269249.76</v>
      </c>
      <c r="C54" s="80">
        <v>5406747405.2799997</v>
      </c>
      <c r="D54" s="80">
        <v>1264975372.54</v>
      </c>
      <c r="E54" s="80">
        <v>9577200000</v>
      </c>
      <c r="F54" s="81">
        <v>20.82</v>
      </c>
      <c r="G54" s="82">
        <v>0.112774</v>
      </c>
      <c r="H54" s="82">
        <v>2.5616E-2</v>
      </c>
    </row>
    <row r="55" spans="1:8" ht="15" customHeight="1">
      <c r="A55" s="89" t="s">
        <v>84</v>
      </c>
      <c r="B55" s="80">
        <v>1164233222.5</v>
      </c>
      <c r="C55" s="80">
        <v>387929790.12</v>
      </c>
      <c r="D55" s="80">
        <v>139835874.69999999</v>
      </c>
      <c r="E55" s="80">
        <v>3230407481.7600002</v>
      </c>
      <c r="F55" s="81">
        <v>26.97</v>
      </c>
      <c r="G55" s="82">
        <v>7.8799999999999995E-2</v>
      </c>
      <c r="H55" s="82">
        <v>7.4929999999999997E-2</v>
      </c>
    </row>
    <row r="56" spans="1:8" ht="15" customHeight="1">
      <c r="A56" s="88" t="s">
        <v>85</v>
      </c>
      <c r="B56" s="79">
        <v>18854940.440000001</v>
      </c>
      <c r="C56" s="80">
        <v>5037945.5999999996</v>
      </c>
      <c r="D56" s="80">
        <v>1502184.56</v>
      </c>
      <c r="E56" s="80">
        <v>68400000</v>
      </c>
      <c r="F56" s="81">
        <v>17.100000000000001</v>
      </c>
      <c r="G56" s="82">
        <v>8.5713999999999999E-2</v>
      </c>
      <c r="H56" s="82">
        <v>3.6364E-2</v>
      </c>
    </row>
    <row r="57" spans="1:8" ht="3.75" customHeight="1">
      <c r="A57" s="266"/>
      <c r="B57" s="8"/>
      <c r="C57" s="5"/>
      <c r="D57" s="5"/>
      <c r="E57" s="5"/>
      <c r="F57" s="263"/>
      <c r="G57" s="6"/>
    </row>
    <row r="58" spans="1:8" ht="15" customHeight="1">
      <c r="A58" s="262"/>
      <c r="B58" s="8"/>
      <c r="C58" s="5"/>
      <c r="D58" s="5"/>
      <c r="E58" s="5"/>
      <c r="F58" s="263"/>
      <c r="G58" s="6"/>
      <c r="H58" s="234" t="s">
        <v>326</v>
      </c>
    </row>
    <row r="59" spans="1:8" ht="15" customHeight="1">
      <c r="A59" s="262"/>
      <c r="B59" s="8"/>
      <c r="C59" s="5"/>
      <c r="D59" s="5"/>
      <c r="E59" s="5"/>
      <c r="F59" s="263"/>
      <c r="G59" s="6"/>
      <c r="H59" s="234" t="s">
        <v>327</v>
      </c>
    </row>
    <row r="60" spans="1:8" ht="15" customHeight="1">
      <c r="A60" s="262"/>
      <c r="B60" s="8"/>
      <c r="C60" s="5"/>
      <c r="D60" s="5"/>
      <c r="E60" s="5"/>
      <c r="F60" s="263"/>
      <c r="G60" s="6"/>
      <c r="H60" s="234" t="s">
        <v>328</v>
      </c>
    </row>
    <row r="61" spans="1:8" ht="15" customHeight="1">
      <c r="A61" s="262"/>
      <c r="B61" s="8"/>
      <c r="C61" s="5"/>
      <c r="D61" s="5"/>
      <c r="E61" s="5"/>
      <c r="F61" s="263"/>
      <c r="G61" s="6"/>
      <c r="H61" s="234" t="s">
        <v>357</v>
      </c>
    </row>
    <row r="62" spans="1:8" ht="15" customHeight="1">
      <c r="A62" s="262"/>
      <c r="B62" s="8"/>
      <c r="C62" s="5"/>
      <c r="D62" s="5"/>
      <c r="E62" s="5"/>
      <c r="F62" s="263"/>
      <c r="G62" s="6"/>
    </row>
    <row r="63" spans="1:8" ht="9.75" customHeight="1"/>
    <row r="65" spans="8:8" ht="15.75">
      <c r="H65" s="73">
        <v>10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6" sqref="A6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264" t="s">
        <v>314</v>
      </c>
    </row>
    <row r="3" spans="1:8" ht="15">
      <c r="H3" s="265" t="s">
        <v>315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  <c r="H9" s="270" t="s">
        <v>332</v>
      </c>
    </row>
    <row r="10" spans="1:8" ht="3.75" customHeight="1">
      <c r="G10" s="22"/>
    </row>
    <row r="11" spans="1:8" ht="38.25">
      <c r="A11" s="76" t="s">
        <v>179</v>
      </c>
      <c r="B11" s="77"/>
      <c r="C11" s="77"/>
      <c r="D11" s="237" t="s">
        <v>180</v>
      </c>
      <c r="E11" s="236" t="s">
        <v>181</v>
      </c>
      <c r="F11" s="236" t="s">
        <v>182</v>
      </c>
      <c r="G11" s="281" t="s">
        <v>183</v>
      </c>
      <c r="H11" s="282"/>
    </row>
    <row r="12" spans="1:8" ht="15" customHeight="1">
      <c r="A12" s="14"/>
      <c r="B12" s="91" t="s">
        <v>150</v>
      </c>
      <c r="C12" s="91" t="s">
        <v>237</v>
      </c>
      <c r="D12" s="279" t="s">
        <v>241</v>
      </c>
      <c r="E12" s="92">
        <v>39202</v>
      </c>
      <c r="F12" s="93" t="s">
        <v>178</v>
      </c>
      <c r="G12" s="279" t="s">
        <v>240</v>
      </c>
      <c r="H12" s="94">
        <v>2006</v>
      </c>
    </row>
    <row r="13" spans="1:8" ht="15" customHeight="1">
      <c r="A13" s="88" t="s">
        <v>86</v>
      </c>
      <c r="B13" s="79">
        <v>5500647949.04</v>
      </c>
      <c r="C13" s="80">
        <v>2661560917.7399998</v>
      </c>
      <c r="D13" s="80">
        <v>644992773.74000001</v>
      </c>
      <c r="E13" s="80">
        <v>5725092379.9999905</v>
      </c>
      <c r="F13" s="81">
        <v>37.909999999999997</v>
      </c>
      <c r="G13" s="82">
        <v>0.12961900000000001</v>
      </c>
      <c r="H13" s="82">
        <v>-6.2098E-2</v>
      </c>
    </row>
    <row r="14" spans="1:8" ht="15" customHeight="1">
      <c r="A14" s="88" t="s">
        <v>87</v>
      </c>
      <c r="B14" s="80">
        <v>8218511189.4200001</v>
      </c>
      <c r="C14" s="80">
        <v>4131072155.02</v>
      </c>
      <c r="D14" s="80">
        <v>797033854.25999999</v>
      </c>
      <c r="E14" s="80">
        <v>7880400000</v>
      </c>
      <c r="F14" s="81">
        <v>49.75</v>
      </c>
      <c r="G14" s="82">
        <v>-8.3793999999999993E-2</v>
      </c>
      <c r="H14" s="82">
        <v>0.16319900000000001</v>
      </c>
    </row>
    <row r="15" spans="1:8" ht="15" customHeight="1">
      <c r="A15" s="233" t="s">
        <v>262</v>
      </c>
      <c r="B15" s="79" t="s">
        <v>46</v>
      </c>
      <c r="C15" s="80">
        <v>110615874.68000001</v>
      </c>
      <c r="D15" s="80">
        <v>17081791.960000001</v>
      </c>
      <c r="E15" s="80">
        <v>450000000</v>
      </c>
      <c r="F15" s="81">
        <v>12.5</v>
      </c>
      <c r="G15" s="82">
        <v>4.1667000000000003E-2</v>
      </c>
      <c r="H15" s="82">
        <v>0.13636400000000001</v>
      </c>
    </row>
    <row r="16" spans="1:8" ht="15" customHeight="1">
      <c r="A16" s="88" t="s">
        <v>88</v>
      </c>
      <c r="B16" s="80">
        <v>2648738845.0599999</v>
      </c>
      <c r="C16" s="80">
        <v>1043530942.76</v>
      </c>
      <c r="D16" s="80">
        <v>244720078.62</v>
      </c>
      <c r="E16" s="80">
        <v>5790750000</v>
      </c>
      <c r="F16" s="81">
        <v>55.15</v>
      </c>
      <c r="G16" s="82">
        <v>3.8606000000000001E-2</v>
      </c>
      <c r="H16" s="82">
        <v>3.6653999999999999E-2</v>
      </c>
    </row>
    <row r="17" spans="1:8" ht="15" customHeight="1">
      <c r="A17" s="88" t="s">
        <v>89</v>
      </c>
      <c r="B17" s="80">
        <v>4376545056.5200005</v>
      </c>
      <c r="C17" s="80">
        <v>2062746802.8</v>
      </c>
      <c r="D17" s="80">
        <v>523524261.89999998</v>
      </c>
      <c r="E17" s="80">
        <v>3938309967.5999999</v>
      </c>
      <c r="F17" s="81">
        <v>53.1</v>
      </c>
      <c r="G17" s="82">
        <v>0.13582900000000001</v>
      </c>
      <c r="H17" s="82">
        <v>0.18</v>
      </c>
    </row>
    <row r="18" spans="1:8" ht="15" customHeight="1">
      <c r="A18" s="88" t="s">
        <v>90</v>
      </c>
      <c r="B18" s="80">
        <v>125390300.95999999</v>
      </c>
      <c r="C18" s="80">
        <v>60010509.700000003</v>
      </c>
      <c r="D18" s="80">
        <v>10560184.24</v>
      </c>
      <c r="E18" s="80">
        <v>174950000</v>
      </c>
      <c r="F18" s="81">
        <v>34.99</v>
      </c>
      <c r="G18" s="82">
        <v>-6.6933000000000006E-2</v>
      </c>
      <c r="H18" s="82">
        <v>-2.8600000000000001E-4</v>
      </c>
    </row>
    <row r="19" spans="1:8" ht="15" customHeight="1">
      <c r="A19" s="88" t="s">
        <v>91</v>
      </c>
      <c r="B19" s="80">
        <v>1055020920.5599999</v>
      </c>
      <c r="C19" s="80">
        <v>628620424.75999999</v>
      </c>
      <c r="D19" s="80">
        <v>118501043.92</v>
      </c>
      <c r="E19" s="80">
        <v>1198076419.2</v>
      </c>
      <c r="F19" s="81">
        <v>26.8</v>
      </c>
      <c r="G19" s="82">
        <v>5.9289000000000001E-2</v>
      </c>
      <c r="H19" s="82">
        <v>0.10835400000000001</v>
      </c>
    </row>
    <row r="20" spans="1:8" ht="3.75" customHeight="1">
      <c r="A20" s="101"/>
      <c r="B20" s="5"/>
      <c r="C20" s="5"/>
      <c r="D20" s="5"/>
      <c r="E20" s="5"/>
      <c r="F20" s="263"/>
      <c r="G20" s="6"/>
    </row>
    <row r="21" spans="1:8" ht="15" customHeight="1">
      <c r="A21" s="101"/>
      <c r="B21" s="5"/>
      <c r="C21" s="5"/>
      <c r="D21" s="5"/>
      <c r="E21" s="5"/>
      <c r="F21" s="263"/>
      <c r="G21" s="6"/>
      <c r="H21" s="234" t="s">
        <v>321</v>
      </c>
    </row>
    <row r="22" spans="1:8" ht="15" customHeight="1">
      <c r="A22" s="101"/>
      <c r="B22" s="8"/>
      <c r="C22" s="5"/>
      <c r="D22" s="5"/>
      <c r="E22" s="5"/>
      <c r="F22" s="263"/>
      <c r="G22" s="6"/>
      <c r="H22" s="6"/>
    </row>
    <row r="23" spans="1:8" ht="11.25" customHeight="1">
      <c r="A23" s="101"/>
      <c r="B23" s="8"/>
      <c r="C23" s="5"/>
      <c r="D23" s="5"/>
      <c r="E23" s="5"/>
      <c r="F23" s="263"/>
      <c r="G23" s="6"/>
      <c r="H23" s="6"/>
    </row>
    <row r="24" spans="1:8" ht="15" customHeight="1"/>
    <row r="25" spans="1:8" ht="15" customHeight="1"/>
    <row r="26" spans="1:8" ht="15" customHeight="1"/>
    <row r="27" spans="1:8" ht="15" customHeight="1"/>
    <row r="28" spans="1:8" ht="15" customHeight="1"/>
    <row r="29" spans="1:8" ht="15" customHeight="1"/>
    <row r="30" spans="1:8" ht="15" customHeight="1"/>
    <row r="31" spans="1:8" ht="15" customHeight="1"/>
    <row r="32" spans="1:8" ht="15" customHeight="1"/>
    <row r="33" spans="1:8" ht="15" customHeight="1">
      <c r="G33" s="22"/>
      <c r="H33" s="270" t="s">
        <v>316</v>
      </c>
    </row>
    <row r="34" spans="1:8" ht="3.75" customHeight="1">
      <c r="G34" s="22"/>
    </row>
    <row r="35" spans="1:8" ht="38.25" customHeight="1">
      <c r="A35" s="76" t="s">
        <v>179</v>
      </c>
      <c r="B35" s="77"/>
      <c r="C35" s="77"/>
      <c r="D35" s="237" t="s">
        <v>180</v>
      </c>
      <c r="E35" s="236" t="s">
        <v>181</v>
      </c>
      <c r="F35" s="236" t="s">
        <v>182</v>
      </c>
      <c r="G35" s="281" t="s">
        <v>183</v>
      </c>
      <c r="H35" s="282"/>
    </row>
    <row r="36" spans="1:8" ht="15" customHeight="1">
      <c r="A36" s="14"/>
      <c r="B36" s="91" t="s">
        <v>150</v>
      </c>
      <c r="C36" s="91" t="s">
        <v>237</v>
      </c>
      <c r="D36" s="279" t="s">
        <v>241</v>
      </c>
      <c r="E36" s="92">
        <v>39202</v>
      </c>
      <c r="F36" s="93" t="s">
        <v>178</v>
      </c>
      <c r="G36" s="279" t="s">
        <v>240</v>
      </c>
      <c r="H36" s="94">
        <v>2006</v>
      </c>
    </row>
    <row r="37" spans="1:8" ht="15" customHeight="1">
      <c r="A37" s="88" t="s">
        <v>317</v>
      </c>
      <c r="B37" s="79">
        <v>9742033.5800000001</v>
      </c>
      <c r="C37" s="80">
        <v>9003033.4199999999</v>
      </c>
      <c r="D37" s="80">
        <v>3395437.02</v>
      </c>
      <c r="E37" s="80">
        <v>125632980</v>
      </c>
      <c r="F37" s="81">
        <v>195.69</v>
      </c>
      <c r="G37" s="82">
        <v>4.6470999999999998E-2</v>
      </c>
      <c r="H37" s="82">
        <v>0.50530799999999998</v>
      </c>
    </row>
    <row r="38" spans="1:8" ht="15" customHeight="1">
      <c r="A38" s="88" t="s">
        <v>318</v>
      </c>
      <c r="B38" s="80">
        <v>15153478.42</v>
      </c>
      <c r="C38" s="80">
        <v>19230055.039999999</v>
      </c>
      <c r="D38" s="80">
        <v>2203646.08</v>
      </c>
      <c r="E38" s="80">
        <v>42735000</v>
      </c>
      <c r="F38" s="81">
        <v>4.07</v>
      </c>
      <c r="G38" s="82">
        <v>3.0380000000000001E-2</v>
      </c>
      <c r="H38" s="82">
        <v>7.3879E-2</v>
      </c>
    </row>
    <row r="39" spans="1:8" ht="15" customHeight="1">
      <c r="A39" s="88" t="s">
        <v>319</v>
      </c>
      <c r="B39" s="80">
        <v>96260439.819999993</v>
      </c>
      <c r="C39" s="80">
        <v>66971426.700000003</v>
      </c>
      <c r="D39" s="80">
        <v>22911964.940000001</v>
      </c>
      <c r="E39" s="80">
        <v>1554635250</v>
      </c>
      <c r="F39" s="81">
        <v>423.03</v>
      </c>
      <c r="G39" s="82">
        <v>0.33116200000000001</v>
      </c>
      <c r="H39" s="82">
        <v>0.67113100000000003</v>
      </c>
    </row>
    <row r="40" spans="1:8" ht="15" customHeight="1">
      <c r="A40" s="88" t="s">
        <v>320</v>
      </c>
      <c r="B40" s="80">
        <v>3703343915.0999999</v>
      </c>
      <c r="C40" s="80">
        <v>2933520164.3600001</v>
      </c>
      <c r="D40" s="80">
        <v>632022462.38</v>
      </c>
      <c r="E40" s="80">
        <v>6372000000</v>
      </c>
      <c r="F40" s="81">
        <v>21.24</v>
      </c>
      <c r="G40" s="82">
        <v>2.0173E-2</v>
      </c>
      <c r="H40" s="82">
        <v>9.2358999999999997E-2</v>
      </c>
    </row>
    <row r="41" spans="1:8" ht="15" customHeight="1">
      <c r="A41" s="233" t="s">
        <v>324</v>
      </c>
      <c r="B41" s="79">
        <v>331143823.24000001</v>
      </c>
      <c r="C41" s="80">
        <v>519773364.13999999</v>
      </c>
      <c r="D41" s="80">
        <v>81617676.980000004</v>
      </c>
      <c r="E41" s="80">
        <v>844672103.20000005</v>
      </c>
      <c r="F41" s="81">
        <v>12.4</v>
      </c>
      <c r="G41" s="82">
        <v>-0.121813</v>
      </c>
      <c r="H41" s="82">
        <v>0.26401599999999997</v>
      </c>
    </row>
    <row r="42" spans="1:8" ht="15" customHeight="1">
      <c r="A42" s="233" t="s">
        <v>325</v>
      </c>
      <c r="B42" s="79">
        <v>0</v>
      </c>
      <c r="C42" s="80">
        <v>20571784.140000001</v>
      </c>
      <c r="D42" s="80">
        <v>15942763.02</v>
      </c>
      <c r="E42" s="80">
        <v>60974882.640000001</v>
      </c>
      <c r="F42" s="81">
        <v>9.77</v>
      </c>
      <c r="G42" s="82">
        <v>1.9833E-2</v>
      </c>
      <c r="H42" s="82">
        <v>8.5555999999999993E-2</v>
      </c>
    </row>
    <row r="43" spans="1:8" ht="3.75" customHeight="1"/>
    <row r="44" spans="1:8" ht="15" customHeight="1">
      <c r="H44" s="234" t="s">
        <v>322</v>
      </c>
    </row>
    <row r="45" spans="1:8" ht="15" customHeight="1">
      <c r="H45" s="234" t="s">
        <v>323</v>
      </c>
    </row>
    <row r="46" spans="1:8" ht="15" customHeight="1">
      <c r="A46" s="101"/>
      <c r="B46" s="8"/>
      <c r="C46" s="5"/>
      <c r="D46" s="5"/>
      <c r="E46" s="5"/>
      <c r="F46" s="263"/>
      <c r="G46" s="6"/>
      <c r="H46" s="6"/>
    </row>
    <row r="47" spans="1:8" ht="15" customHeight="1">
      <c r="A47" s="101"/>
      <c r="B47" s="5"/>
      <c r="C47" s="5"/>
      <c r="D47" s="5"/>
      <c r="E47" s="5"/>
      <c r="F47" s="263"/>
      <c r="G47" s="6"/>
      <c r="H47" s="6"/>
    </row>
    <row r="48" spans="1:8" ht="15" customHeight="1">
      <c r="A48" s="101"/>
      <c r="B48" s="5"/>
      <c r="C48" s="5"/>
      <c r="D48" s="5"/>
      <c r="E48" s="5"/>
      <c r="F48" s="263"/>
      <c r="G48" s="6"/>
      <c r="H48" s="6"/>
    </row>
    <row r="49" spans="1:8" ht="15" customHeight="1">
      <c r="A49" s="101"/>
      <c r="B49" s="5"/>
      <c r="C49" s="5"/>
      <c r="D49" s="5"/>
      <c r="E49" s="5"/>
      <c r="F49" s="263"/>
      <c r="G49" s="6"/>
      <c r="H49" s="6"/>
    </row>
    <row r="50" spans="1:8" ht="15" customHeight="1">
      <c r="A50" s="101"/>
      <c r="B50" s="8"/>
      <c r="C50" s="5"/>
      <c r="D50" s="8"/>
      <c r="E50" s="8"/>
      <c r="F50" s="267"/>
      <c r="G50" s="75"/>
      <c r="H50" s="75"/>
    </row>
    <row r="51" spans="1:8" ht="15" customHeight="1">
      <c r="A51" s="101"/>
      <c r="B51" s="5"/>
      <c r="C51" s="5"/>
      <c r="D51" s="5"/>
      <c r="E51" s="5"/>
      <c r="F51" s="263"/>
      <c r="G51" s="6"/>
      <c r="H51" s="6"/>
    </row>
    <row r="52" spans="1:8" ht="15" customHeight="1">
      <c r="A52" s="101"/>
      <c r="B52" s="5"/>
      <c r="C52" s="5"/>
      <c r="D52" s="5"/>
      <c r="E52" s="5"/>
      <c r="F52" s="263"/>
      <c r="G52" s="6"/>
      <c r="H52" s="6"/>
    </row>
    <row r="53" spans="1:8" ht="15" customHeight="1">
      <c r="A53" s="101"/>
      <c r="B53" s="8"/>
      <c r="C53" s="5"/>
      <c r="D53" s="5"/>
      <c r="E53" s="5"/>
      <c r="F53" s="263"/>
      <c r="G53" s="6"/>
      <c r="H53" s="6"/>
    </row>
    <row r="54" spans="1:8" ht="15" customHeight="1">
      <c r="A54" s="101"/>
      <c r="B54" s="5"/>
      <c r="C54" s="5"/>
      <c r="D54" s="5"/>
      <c r="E54" s="5"/>
      <c r="F54" s="263"/>
      <c r="G54" s="6"/>
      <c r="H54" s="6"/>
    </row>
    <row r="55" spans="1:8" ht="15" customHeight="1">
      <c r="A55" s="262"/>
      <c r="B55" s="5"/>
      <c r="C55" s="5"/>
      <c r="D55" s="5"/>
      <c r="E55" s="5"/>
      <c r="F55" s="263"/>
      <c r="G55" s="6"/>
      <c r="H55" s="6"/>
    </row>
    <row r="56" spans="1:8" ht="15" customHeight="1">
      <c r="A56" s="101"/>
      <c r="B56" s="8"/>
      <c r="C56" s="5"/>
      <c r="D56" s="5"/>
      <c r="E56" s="5"/>
      <c r="F56" s="263"/>
      <c r="G56" s="6"/>
      <c r="H56" s="6"/>
    </row>
    <row r="57" spans="1:8" ht="15" customHeight="1">
      <c r="A57" s="266"/>
      <c r="B57" s="8"/>
      <c r="C57" s="5"/>
      <c r="D57" s="5"/>
      <c r="E57" s="5"/>
      <c r="F57" s="263"/>
      <c r="G57" s="6"/>
      <c r="H57" s="7"/>
    </row>
    <row r="58" spans="1:8" ht="15" customHeight="1">
      <c r="A58" s="262"/>
      <c r="B58" s="8"/>
      <c r="C58" s="5"/>
      <c r="D58" s="5"/>
      <c r="E58" s="5"/>
      <c r="F58" s="263"/>
      <c r="G58" s="6"/>
      <c r="H58" s="6"/>
    </row>
    <row r="59" spans="1:8" ht="15" customHeight="1">
      <c r="A59" s="262"/>
      <c r="B59" s="8"/>
      <c r="C59" s="5"/>
      <c r="D59" s="5"/>
      <c r="E59" s="5"/>
      <c r="F59" s="263"/>
      <c r="G59" s="6"/>
      <c r="H59" s="6"/>
    </row>
    <row r="60" spans="1:8" ht="15" customHeight="1">
      <c r="A60" s="262"/>
      <c r="B60" s="8"/>
      <c r="C60" s="5"/>
      <c r="D60" s="5"/>
      <c r="E60" s="5"/>
      <c r="F60" s="263"/>
      <c r="G60" s="6"/>
      <c r="H60" s="6"/>
    </row>
    <row r="61" spans="1:8" ht="15" customHeight="1">
      <c r="A61" s="262"/>
      <c r="B61" s="8"/>
      <c r="C61" s="5"/>
      <c r="D61" s="5"/>
      <c r="E61" s="5"/>
      <c r="F61" s="263"/>
      <c r="G61" s="6"/>
      <c r="H61" s="6"/>
    </row>
    <row r="62" spans="1:8">
      <c r="A62" s="14"/>
      <c r="B62" s="14"/>
      <c r="C62" s="14"/>
      <c r="D62" s="14"/>
      <c r="E62" s="14"/>
      <c r="F62" s="14"/>
      <c r="G62" s="14"/>
      <c r="H62" s="268"/>
    </row>
    <row r="63" spans="1:8">
      <c r="A63" s="14"/>
      <c r="B63" s="14"/>
      <c r="C63" s="14"/>
      <c r="D63" s="14"/>
      <c r="E63" s="14"/>
      <c r="F63" s="14"/>
      <c r="G63" s="14"/>
      <c r="H63" s="269"/>
    </row>
    <row r="66" spans="8:8" ht="15.75">
      <c r="H66" s="73">
        <v>11</v>
      </c>
    </row>
  </sheetData>
  <mergeCells count="2">
    <mergeCell ref="G11:H11"/>
    <mergeCell ref="G35:H35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A6" sqref="A6"/>
    </sheetView>
  </sheetViews>
  <sheetFormatPr baseColWidth="10" defaultRowHeight="12.75"/>
  <cols>
    <col min="1" max="1" width="39.42578125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54" t="s">
        <v>269</v>
      </c>
    </row>
    <row r="3" spans="1:8" ht="15">
      <c r="H3" s="56" t="s">
        <v>270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</row>
    <row r="10" spans="1:8" ht="38.25">
      <c r="A10" s="76" t="s">
        <v>179</v>
      </c>
      <c r="B10" s="77"/>
      <c r="C10" s="77"/>
      <c r="D10" s="237" t="s">
        <v>180</v>
      </c>
      <c r="E10" s="236" t="s">
        <v>181</v>
      </c>
      <c r="F10" s="236" t="s">
        <v>182</v>
      </c>
      <c r="G10" s="281" t="s">
        <v>183</v>
      </c>
      <c r="H10" s="282"/>
    </row>
    <row r="11" spans="1:8" ht="15" customHeight="1">
      <c r="A11" s="14"/>
      <c r="B11" s="91" t="s">
        <v>150</v>
      </c>
      <c r="C11" s="91" t="s">
        <v>237</v>
      </c>
      <c r="D11" s="279" t="s">
        <v>241</v>
      </c>
      <c r="E11" s="92">
        <v>39202</v>
      </c>
      <c r="F11" s="93" t="s">
        <v>178</v>
      </c>
      <c r="G11" s="279" t="s">
        <v>240</v>
      </c>
      <c r="H11" s="94">
        <v>2006</v>
      </c>
    </row>
    <row r="12" spans="1:8" ht="15" customHeight="1">
      <c r="A12" s="88" t="s">
        <v>271</v>
      </c>
      <c r="B12" s="79">
        <v>6884690.9800000004</v>
      </c>
      <c r="C12" s="80">
        <v>2381847.48</v>
      </c>
      <c r="D12" s="80">
        <v>198965.68</v>
      </c>
      <c r="E12" s="80">
        <v>254932500</v>
      </c>
      <c r="F12" s="81">
        <v>190</v>
      </c>
      <c r="G12" s="82">
        <v>-4.5226000000000002E-2</v>
      </c>
      <c r="H12" s="82">
        <v>0.484375</v>
      </c>
    </row>
    <row r="13" spans="1:8" ht="15" customHeight="1">
      <c r="A13" s="88" t="s">
        <v>272</v>
      </c>
      <c r="B13" s="80">
        <v>2896090.42</v>
      </c>
      <c r="C13" s="80">
        <v>2419211.6800000002</v>
      </c>
      <c r="D13" s="80">
        <v>222528.86</v>
      </c>
      <c r="E13" s="80">
        <v>158125840300.19</v>
      </c>
      <c r="F13" s="81">
        <v>55.79</v>
      </c>
      <c r="G13" s="82">
        <v>0.19065699999999999</v>
      </c>
      <c r="H13" s="82">
        <v>0.157863</v>
      </c>
    </row>
    <row r="14" spans="1:8" ht="15" customHeight="1">
      <c r="A14" s="88" t="s">
        <v>273</v>
      </c>
      <c r="B14" s="80">
        <v>2060107.52</v>
      </c>
      <c r="C14" s="80">
        <v>860711.3</v>
      </c>
      <c r="D14" s="80">
        <v>81273</v>
      </c>
      <c r="E14" s="80">
        <v>126000000</v>
      </c>
      <c r="F14" s="81">
        <v>14</v>
      </c>
      <c r="G14" s="82">
        <v>-1.4085E-2</v>
      </c>
      <c r="H14" s="82">
        <v>6.0606E-2</v>
      </c>
    </row>
    <row r="15" spans="1:8" ht="15" customHeight="1">
      <c r="A15" s="233" t="s">
        <v>361</v>
      </c>
      <c r="B15" s="80">
        <v>1572888378.6199999</v>
      </c>
      <c r="C15" s="80">
        <v>1275271036.8399999</v>
      </c>
      <c r="D15" s="80">
        <v>178925158.68000001</v>
      </c>
      <c r="E15" s="80">
        <v>20730051240</v>
      </c>
      <c r="F15" s="81">
        <v>141</v>
      </c>
      <c r="G15" s="82">
        <v>1.7243000000000001E-2</v>
      </c>
      <c r="H15" s="82">
        <v>0.17696200000000001</v>
      </c>
    </row>
    <row r="16" spans="1:8" ht="15" customHeight="1">
      <c r="A16" s="88" t="s">
        <v>308</v>
      </c>
      <c r="B16" s="80">
        <v>287695.2</v>
      </c>
      <c r="C16" s="80">
        <v>469733.66</v>
      </c>
      <c r="D16" s="80">
        <v>128784</v>
      </c>
      <c r="E16" s="80">
        <v>562500000</v>
      </c>
      <c r="F16" s="81">
        <v>125</v>
      </c>
      <c r="G16" s="82">
        <v>0.11607099999999999</v>
      </c>
      <c r="H16" s="82">
        <v>0.328374</v>
      </c>
    </row>
    <row r="17" spans="1:8" ht="15" customHeight="1">
      <c r="A17" s="88" t="s">
        <v>309</v>
      </c>
      <c r="B17" s="79">
        <v>966365.68</v>
      </c>
      <c r="C17" s="80">
        <v>1051825.96</v>
      </c>
      <c r="D17" s="80">
        <v>319957</v>
      </c>
      <c r="E17" s="80">
        <v>60000000</v>
      </c>
      <c r="F17" s="81">
        <v>120</v>
      </c>
      <c r="G17" s="82">
        <v>0.10091700000000001</v>
      </c>
      <c r="H17" s="82">
        <v>0.33333299999999999</v>
      </c>
    </row>
    <row r="18" spans="1:8" ht="15" customHeight="1">
      <c r="A18" s="233" t="s">
        <v>360</v>
      </c>
      <c r="B18" s="79">
        <v>28513105.100000001</v>
      </c>
      <c r="C18" s="80">
        <v>5513652.2400000002</v>
      </c>
      <c r="D18" s="80">
        <v>370182.02</v>
      </c>
      <c r="E18" s="80">
        <v>28717037515.399899</v>
      </c>
      <c r="F18" s="81">
        <v>39.01</v>
      </c>
      <c r="G18" s="82">
        <v>-1.738E-2</v>
      </c>
      <c r="H18" s="82">
        <v>0.196626</v>
      </c>
    </row>
    <row r="19" spans="1:8" ht="15" customHeight="1">
      <c r="A19" s="88" t="s">
        <v>274</v>
      </c>
      <c r="B19" s="80">
        <v>519375.8</v>
      </c>
      <c r="C19" s="80">
        <v>464073.8</v>
      </c>
      <c r="D19" s="80">
        <v>314386.40000000002</v>
      </c>
      <c r="E19" s="80">
        <v>499320000</v>
      </c>
      <c r="F19" s="81">
        <v>114</v>
      </c>
      <c r="G19" s="82">
        <v>8.5713999999999999E-2</v>
      </c>
      <c r="H19" s="82">
        <v>0.17647099999999999</v>
      </c>
    </row>
    <row r="20" spans="1:8" ht="15" customHeight="1">
      <c r="A20" s="88" t="s">
        <v>275</v>
      </c>
      <c r="B20" s="80">
        <v>1438165.92</v>
      </c>
      <c r="C20" s="80">
        <v>996504.44</v>
      </c>
      <c r="D20" s="80">
        <v>609166</v>
      </c>
      <c r="E20" s="80">
        <v>27600000</v>
      </c>
      <c r="F20" s="81">
        <v>92</v>
      </c>
      <c r="G20" s="82">
        <v>-3.1579000000000003E-2</v>
      </c>
      <c r="H20" s="82">
        <v>0.24965999999999999</v>
      </c>
    </row>
    <row r="21" spans="1:8" ht="15" customHeight="1">
      <c r="A21" s="88" t="s">
        <v>276</v>
      </c>
      <c r="B21" s="79">
        <v>2401803.38</v>
      </c>
      <c r="C21" s="80">
        <v>1141482.54</v>
      </c>
      <c r="D21" s="80">
        <v>171751</v>
      </c>
      <c r="E21" s="80">
        <v>209970000</v>
      </c>
      <c r="F21" s="81">
        <v>69.989999999999995</v>
      </c>
      <c r="G21" s="82">
        <v>6.0455000000000002E-2</v>
      </c>
      <c r="H21" s="82">
        <v>0.16436500000000001</v>
      </c>
    </row>
    <row r="22" spans="1:8" ht="15" customHeight="1">
      <c r="A22" s="88" t="s">
        <v>277</v>
      </c>
      <c r="B22" s="79">
        <v>449391.02</v>
      </c>
      <c r="C22" s="80">
        <v>67595.28</v>
      </c>
      <c r="D22" s="80">
        <v>5793.2</v>
      </c>
      <c r="E22" s="80">
        <v>510000</v>
      </c>
      <c r="F22" s="81">
        <v>0.34</v>
      </c>
      <c r="G22" s="83">
        <v>0.13333300000000001</v>
      </c>
      <c r="H22" s="83">
        <v>-2.8570999999999999E-2</v>
      </c>
    </row>
    <row r="23" spans="1:8" ht="15" customHeight="1">
      <c r="A23" s="88" t="s">
        <v>278</v>
      </c>
      <c r="B23" s="80">
        <v>2088236.98</v>
      </c>
      <c r="C23" s="80">
        <v>568037.92000000004</v>
      </c>
      <c r="D23" s="80">
        <v>72443.899999999994</v>
      </c>
      <c r="E23" s="80">
        <v>35909270.590000004</v>
      </c>
      <c r="F23" s="81">
        <v>5.51</v>
      </c>
      <c r="G23" s="82">
        <v>-1.6070999999999998E-2</v>
      </c>
      <c r="H23" s="82">
        <v>-1.4311000000000001E-2</v>
      </c>
    </row>
    <row r="24" spans="1:8" ht="15" customHeight="1">
      <c r="A24" s="88" t="s">
        <v>279</v>
      </c>
      <c r="B24" s="79">
        <v>165134.20000000001</v>
      </c>
      <c r="C24" s="80">
        <v>832743.56</v>
      </c>
      <c r="D24" s="80">
        <v>29094</v>
      </c>
      <c r="E24" s="80">
        <v>177198000</v>
      </c>
      <c r="F24" s="81">
        <v>3</v>
      </c>
      <c r="G24" s="82">
        <v>0.27118599999999998</v>
      </c>
      <c r="H24" s="82">
        <v>0.5</v>
      </c>
    </row>
    <row r="25" spans="1:8" ht="15" customHeight="1">
      <c r="A25" s="88" t="s">
        <v>280</v>
      </c>
      <c r="B25" s="79">
        <v>61004750.299999997</v>
      </c>
      <c r="C25" s="80">
        <v>6902305.5</v>
      </c>
      <c r="D25" s="80">
        <v>1362866.54</v>
      </c>
      <c r="E25" s="80">
        <v>162002285</v>
      </c>
      <c r="F25" s="81">
        <v>21.5</v>
      </c>
      <c r="G25" s="82">
        <v>2.7989999999999998E-3</v>
      </c>
      <c r="H25" s="82">
        <v>-6.5216999999999997E-2</v>
      </c>
    </row>
    <row r="26" spans="1:8" ht="15" customHeight="1">
      <c r="A26" s="88" t="s">
        <v>281</v>
      </c>
      <c r="B26" s="80">
        <v>60331.8</v>
      </c>
      <c r="C26" s="80">
        <v>52808.26</v>
      </c>
      <c r="D26" s="80">
        <v>0</v>
      </c>
      <c r="E26" s="80">
        <v>3752974.98</v>
      </c>
      <c r="F26" s="81">
        <v>12.51</v>
      </c>
      <c r="G26" s="82">
        <v>0</v>
      </c>
      <c r="H26" s="82">
        <v>4.2500000000000003E-2</v>
      </c>
    </row>
    <row r="27" spans="1:8" ht="15" customHeight="1">
      <c r="A27" s="233" t="s">
        <v>282</v>
      </c>
      <c r="B27" s="80">
        <v>277929</v>
      </c>
      <c r="C27" s="80">
        <v>138462</v>
      </c>
      <c r="D27" s="80">
        <v>37159</v>
      </c>
      <c r="E27" s="80">
        <v>25320000</v>
      </c>
      <c r="F27" s="81">
        <v>84.4</v>
      </c>
      <c r="G27" s="82">
        <v>0</v>
      </c>
      <c r="H27" s="82">
        <v>0</v>
      </c>
    </row>
    <row r="28" spans="1:8" ht="15" customHeight="1">
      <c r="A28" s="88" t="s">
        <v>283</v>
      </c>
      <c r="B28" s="80">
        <v>32302.400000000001</v>
      </c>
      <c r="C28" s="80">
        <v>23913.02</v>
      </c>
      <c r="D28" s="80">
        <v>23380</v>
      </c>
      <c r="E28" s="80">
        <v>3421000</v>
      </c>
      <c r="F28" s="81">
        <v>2</v>
      </c>
      <c r="G28" s="82">
        <v>0.98019800000000001</v>
      </c>
      <c r="H28" s="82">
        <v>0</v>
      </c>
    </row>
    <row r="29" spans="1:8" ht="15" customHeight="1">
      <c r="A29" s="88" t="s">
        <v>284</v>
      </c>
      <c r="B29" s="80">
        <v>870197.6</v>
      </c>
      <c r="C29" s="80">
        <v>24993.8</v>
      </c>
      <c r="D29" s="80">
        <v>9200</v>
      </c>
      <c r="E29" s="80">
        <v>5980000</v>
      </c>
      <c r="F29" s="81">
        <v>4.5999999999999996</v>
      </c>
      <c r="G29" s="82">
        <v>-1.0753E-2</v>
      </c>
      <c r="H29" s="83">
        <v>6.9766999999999996E-2</v>
      </c>
    </row>
    <row r="30" spans="1:8" ht="15" customHeight="1">
      <c r="A30" s="88" t="s">
        <v>310</v>
      </c>
      <c r="B30" s="79">
        <v>771869.82</v>
      </c>
      <c r="C30" s="80">
        <v>413380.92</v>
      </c>
      <c r="D30" s="80">
        <v>38044.18</v>
      </c>
      <c r="E30" s="80">
        <v>55844800</v>
      </c>
      <c r="F30" s="81">
        <v>349.03</v>
      </c>
      <c r="G30" s="82">
        <v>-3.0471999999999999E-2</v>
      </c>
      <c r="H30" s="82">
        <v>0.195267</v>
      </c>
    </row>
    <row r="31" spans="1:8" ht="15" customHeight="1">
      <c r="A31" s="88" t="s">
        <v>285</v>
      </c>
      <c r="B31" s="84">
        <v>469436.15999999997</v>
      </c>
      <c r="C31" s="80">
        <v>363188.58</v>
      </c>
      <c r="D31" s="80">
        <v>37850.199999999997</v>
      </c>
      <c r="E31" s="80">
        <v>105840000</v>
      </c>
      <c r="F31" s="81">
        <v>56</v>
      </c>
      <c r="G31" s="82">
        <v>-1.7544000000000001E-2</v>
      </c>
      <c r="H31" s="82">
        <v>-6.6511000000000001E-2</v>
      </c>
    </row>
    <row r="32" spans="1:8" ht="15" customHeight="1">
      <c r="A32" s="88" t="s">
        <v>286</v>
      </c>
      <c r="B32" s="79">
        <v>2973289.48</v>
      </c>
      <c r="C32" s="80">
        <v>565478.6</v>
      </c>
      <c r="D32" s="80">
        <v>247760</v>
      </c>
      <c r="E32" s="80">
        <v>49500000</v>
      </c>
      <c r="F32" s="81">
        <v>165</v>
      </c>
      <c r="G32" s="82">
        <v>-2.9412000000000001E-2</v>
      </c>
      <c r="H32" s="82">
        <v>-1.4925000000000001E-2</v>
      </c>
    </row>
    <row r="33" spans="1:8" ht="15" customHeight="1">
      <c r="A33" s="88" t="s">
        <v>287</v>
      </c>
      <c r="B33" s="80">
        <v>508481</v>
      </c>
      <c r="C33" s="80">
        <v>291438.5</v>
      </c>
      <c r="D33" s="79">
        <v>65288.800000000003</v>
      </c>
      <c r="E33" s="79">
        <v>4846200</v>
      </c>
      <c r="F33" s="85">
        <v>1.23</v>
      </c>
      <c r="G33" s="83">
        <v>0.118182</v>
      </c>
      <c r="H33" s="83">
        <v>0.30851099999999998</v>
      </c>
    </row>
    <row r="34" spans="1:8" ht="15" customHeight="1">
      <c r="A34" s="88" t="s">
        <v>288</v>
      </c>
      <c r="B34" s="79">
        <v>11275422.539999999</v>
      </c>
      <c r="C34" s="80">
        <v>7998302.8600000003</v>
      </c>
      <c r="D34" s="80">
        <v>2723906.18</v>
      </c>
      <c r="E34" s="80">
        <v>38100000</v>
      </c>
      <c r="F34" s="81">
        <v>127</v>
      </c>
      <c r="G34" s="82">
        <v>0.11795799999999999</v>
      </c>
      <c r="H34" s="82">
        <v>0.25742599999999999</v>
      </c>
    </row>
    <row r="35" spans="1:8" ht="15" customHeight="1">
      <c r="A35" s="88" t="s">
        <v>289</v>
      </c>
      <c r="B35" s="79">
        <v>22819113.84</v>
      </c>
      <c r="C35" s="80">
        <v>10178964.16</v>
      </c>
      <c r="D35" s="80">
        <v>2363329.52</v>
      </c>
      <c r="E35" s="80">
        <v>1004950000</v>
      </c>
      <c r="F35" s="81">
        <v>126.25</v>
      </c>
      <c r="G35" s="82">
        <v>0.01</v>
      </c>
      <c r="H35" s="82">
        <v>0.201237</v>
      </c>
    </row>
    <row r="36" spans="1:8" ht="15" customHeight="1">
      <c r="A36" s="88" t="s">
        <v>290</v>
      </c>
      <c r="B36" s="79">
        <v>9405092.4800000004</v>
      </c>
      <c r="C36" s="80">
        <v>4580406.5199999996</v>
      </c>
      <c r="D36" s="80">
        <v>920250</v>
      </c>
      <c r="E36" s="80">
        <v>120000000</v>
      </c>
      <c r="F36" s="81">
        <v>120</v>
      </c>
      <c r="G36" s="82">
        <v>5.2631999999999998E-2</v>
      </c>
      <c r="H36" s="83">
        <v>0.32596700000000001</v>
      </c>
    </row>
    <row r="37" spans="1:8" ht="15" customHeight="1">
      <c r="A37" s="233" t="s">
        <v>313</v>
      </c>
      <c r="B37" s="80">
        <v>0</v>
      </c>
      <c r="C37" s="80">
        <v>9751698.0399999991</v>
      </c>
      <c r="D37" s="80">
        <v>2655012.44</v>
      </c>
      <c r="E37" s="80">
        <v>75034806</v>
      </c>
      <c r="F37" s="81">
        <v>46.2</v>
      </c>
      <c r="G37" s="82">
        <v>-4.3099999999999996E-3</v>
      </c>
      <c r="H37" s="82">
        <v>0.199688</v>
      </c>
    </row>
    <row r="38" spans="1:8" ht="15" customHeight="1">
      <c r="A38" s="88" t="s">
        <v>291</v>
      </c>
      <c r="B38" s="79">
        <v>703630.28</v>
      </c>
      <c r="C38" s="80">
        <v>108154.86</v>
      </c>
      <c r="D38" s="80">
        <v>44156.480000000003</v>
      </c>
      <c r="E38" s="80">
        <v>88964400</v>
      </c>
      <c r="F38" s="81">
        <v>99.96</v>
      </c>
      <c r="G38" s="82">
        <v>0.135909</v>
      </c>
      <c r="H38" s="82">
        <v>0.135909</v>
      </c>
    </row>
    <row r="39" spans="1:8" ht="15" customHeight="1">
      <c r="A39" s="88" t="s">
        <v>292</v>
      </c>
      <c r="B39" s="79">
        <v>1677445.86</v>
      </c>
      <c r="C39" s="80">
        <v>566653.80000000005</v>
      </c>
      <c r="D39" s="80">
        <v>55728.5</v>
      </c>
      <c r="E39" s="80">
        <v>9980190</v>
      </c>
      <c r="F39" s="81">
        <v>49.5</v>
      </c>
      <c r="G39" s="82">
        <v>3.125E-2</v>
      </c>
      <c r="H39" s="82">
        <v>0.1</v>
      </c>
    </row>
    <row r="40" spans="1:8" ht="15" customHeight="1">
      <c r="A40" s="88" t="s">
        <v>293</v>
      </c>
      <c r="B40" s="79">
        <v>480959.42</v>
      </c>
      <c r="C40" s="80">
        <v>481366.8</v>
      </c>
      <c r="D40" s="80">
        <v>32778</v>
      </c>
      <c r="E40" s="80">
        <v>6000000</v>
      </c>
      <c r="F40" s="81">
        <v>3</v>
      </c>
      <c r="G40" s="82">
        <v>0.107011</v>
      </c>
      <c r="H40" s="82">
        <v>0</v>
      </c>
    </row>
    <row r="41" spans="1:8" ht="15" customHeight="1">
      <c r="A41" s="88" t="s">
        <v>294</v>
      </c>
      <c r="B41" s="79">
        <v>2260608.48</v>
      </c>
      <c r="C41" s="80">
        <v>1665139.36</v>
      </c>
      <c r="D41" s="80">
        <v>165880</v>
      </c>
      <c r="E41" s="80">
        <v>33195000</v>
      </c>
      <c r="F41" s="81">
        <v>22.13</v>
      </c>
      <c r="G41" s="82">
        <v>7.9511999999999999E-2</v>
      </c>
      <c r="H41" s="82">
        <v>0.26168799999999998</v>
      </c>
    </row>
    <row r="42" spans="1:8" ht="15" customHeight="1">
      <c r="A42" s="233" t="s">
        <v>312</v>
      </c>
      <c r="B42" s="86">
        <v>0</v>
      </c>
      <c r="C42" s="80">
        <v>2689066.8</v>
      </c>
      <c r="D42" s="80">
        <v>377600</v>
      </c>
      <c r="E42" s="80">
        <v>212552725</v>
      </c>
      <c r="F42" s="81">
        <v>38.15</v>
      </c>
      <c r="G42" s="82">
        <v>5.9721999999999997E-2</v>
      </c>
      <c r="H42" s="82">
        <v>-2.9262E-2</v>
      </c>
    </row>
    <row r="43" spans="1:8" ht="15" customHeight="1">
      <c r="A43" s="88" t="s">
        <v>295</v>
      </c>
      <c r="B43" s="79">
        <v>2406541.7200000002</v>
      </c>
      <c r="C43" s="80">
        <v>1785618.38</v>
      </c>
      <c r="D43" s="80">
        <v>506617.04</v>
      </c>
      <c r="E43" s="80">
        <v>12237910115.1999</v>
      </c>
      <c r="F43" s="81">
        <v>28.4</v>
      </c>
      <c r="G43" s="82">
        <v>1.9383000000000001E-2</v>
      </c>
      <c r="H43" s="82">
        <v>-8.7259999999999994E-3</v>
      </c>
    </row>
    <row r="44" spans="1:8" ht="15" customHeight="1">
      <c r="A44" s="88" t="s">
        <v>296</v>
      </c>
      <c r="B44" s="80">
        <v>1430511.62</v>
      </c>
      <c r="C44" s="80">
        <v>519614.2</v>
      </c>
      <c r="D44" s="80">
        <v>213288.68</v>
      </c>
      <c r="E44" s="80">
        <v>5828348267</v>
      </c>
      <c r="F44" s="81">
        <v>24.41</v>
      </c>
      <c r="G44" s="82">
        <v>1.6236E-2</v>
      </c>
      <c r="H44" s="82">
        <v>1.7083000000000001E-2</v>
      </c>
    </row>
    <row r="45" spans="1:8" ht="15" customHeight="1">
      <c r="A45" s="88" t="s">
        <v>297</v>
      </c>
      <c r="B45" s="79">
        <v>6854954.7000000002</v>
      </c>
      <c r="C45" s="80">
        <v>3908297.34</v>
      </c>
      <c r="D45" s="80">
        <v>512757.48</v>
      </c>
      <c r="E45" s="80">
        <v>8090725604</v>
      </c>
      <c r="F45" s="81">
        <v>42.25</v>
      </c>
      <c r="G45" s="82">
        <v>-4.4770000000000001E-3</v>
      </c>
      <c r="H45" s="82">
        <v>-3.7729999999999999E-3</v>
      </c>
    </row>
    <row r="46" spans="1:8" ht="15" customHeight="1">
      <c r="A46" s="88" t="s">
        <v>298</v>
      </c>
      <c r="B46" s="80">
        <v>632430.62</v>
      </c>
      <c r="C46" s="80">
        <v>256351.38</v>
      </c>
      <c r="D46" s="80">
        <v>41630.46</v>
      </c>
      <c r="E46" s="80">
        <v>29700000</v>
      </c>
      <c r="F46" s="81">
        <v>198</v>
      </c>
      <c r="G46" s="82">
        <v>0</v>
      </c>
      <c r="H46" s="82">
        <v>-0.01</v>
      </c>
    </row>
    <row r="47" spans="1:8" ht="15" customHeight="1">
      <c r="A47" s="88" t="s">
        <v>299</v>
      </c>
      <c r="B47" s="80">
        <v>945094.16</v>
      </c>
      <c r="C47" s="80">
        <v>572787.80000000005</v>
      </c>
      <c r="D47" s="80">
        <v>116322</v>
      </c>
      <c r="E47" s="80">
        <v>11250000</v>
      </c>
      <c r="F47" s="81">
        <v>150</v>
      </c>
      <c r="G47" s="82">
        <v>4.8951000000000001E-2</v>
      </c>
      <c r="H47" s="82">
        <v>4.8951000000000001E-2</v>
      </c>
    </row>
    <row r="48" spans="1:8" ht="15" customHeight="1">
      <c r="A48" s="88" t="s">
        <v>300</v>
      </c>
      <c r="B48" s="80">
        <v>662564.96</v>
      </c>
      <c r="C48" s="80">
        <v>408988.9</v>
      </c>
      <c r="D48" s="80">
        <v>101660.2</v>
      </c>
      <c r="E48" s="80">
        <v>30212000</v>
      </c>
      <c r="F48" s="81">
        <v>53.95</v>
      </c>
      <c r="G48" s="82">
        <v>-7.3600000000000002E-3</v>
      </c>
      <c r="H48" s="82">
        <v>5.8050999999999998E-2</v>
      </c>
    </row>
    <row r="49" spans="1:8" ht="15" customHeight="1">
      <c r="A49" s="88" t="s">
        <v>301</v>
      </c>
      <c r="B49" s="79">
        <v>5559623.0800000001</v>
      </c>
      <c r="C49" s="80">
        <v>10999333.279999999</v>
      </c>
      <c r="D49" s="79">
        <v>1866121.02</v>
      </c>
      <c r="E49" s="79">
        <v>65333301.009999998</v>
      </c>
      <c r="F49" s="85">
        <v>98.99</v>
      </c>
      <c r="G49" s="83">
        <v>0.13716300000000001</v>
      </c>
      <c r="H49" s="83">
        <v>1.41439</v>
      </c>
    </row>
    <row r="50" spans="1:8" ht="15" customHeight="1">
      <c r="A50" s="88" t="s">
        <v>302</v>
      </c>
      <c r="B50" s="80">
        <v>38792.6</v>
      </c>
      <c r="C50" s="80">
        <v>13800</v>
      </c>
      <c r="D50" s="80">
        <v>0</v>
      </c>
      <c r="E50" s="80">
        <v>35190000</v>
      </c>
      <c r="F50" s="81">
        <v>6.9</v>
      </c>
      <c r="G50" s="82">
        <v>0</v>
      </c>
      <c r="H50" s="82">
        <v>6.3173999999999994E-2</v>
      </c>
    </row>
    <row r="51" spans="1:8" ht="15" customHeight="1">
      <c r="A51" s="88" t="s">
        <v>303</v>
      </c>
      <c r="B51" s="80">
        <v>411204.42</v>
      </c>
      <c r="C51" s="80">
        <v>82573.5</v>
      </c>
      <c r="D51" s="80">
        <v>18622.5</v>
      </c>
      <c r="E51" s="80">
        <v>2100000</v>
      </c>
      <c r="F51" s="81">
        <v>6</v>
      </c>
      <c r="G51" s="82">
        <v>0</v>
      </c>
      <c r="H51" s="82">
        <v>0.33333299999999999</v>
      </c>
    </row>
    <row r="52" spans="1:8" ht="15" customHeight="1">
      <c r="A52" s="88" t="s">
        <v>304</v>
      </c>
      <c r="B52" s="79">
        <v>1483018.7</v>
      </c>
      <c r="C52" s="80">
        <v>302444.53999999998</v>
      </c>
      <c r="D52" s="80">
        <v>78586.759999999995</v>
      </c>
      <c r="E52" s="80">
        <v>1005000</v>
      </c>
      <c r="F52" s="81">
        <v>6.7</v>
      </c>
      <c r="G52" s="82">
        <v>0.26415100000000002</v>
      </c>
      <c r="H52" s="82">
        <v>0.45336199999999999</v>
      </c>
    </row>
    <row r="53" spans="1:8" ht="15" customHeight="1">
      <c r="A53" s="88" t="s">
        <v>311</v>
      </c>
      <c r="B53" s="80">
        <v>4177147.32</v>
      </c>
      <c r="C53" s="80">
        <v>1819704.14</v>
      </c>
      <c r="D53" s="80">
        <v>98853.04</v>
      </c>
      <c r="E53" s="80">
        <v>156000000</v>
      </c>
      <c r="F53" s="81">
        <v>52</v>
      </c>
      <c r="G53" s="82">
        <v>0</v>
      </c>
      <c r="H53" s="82">
        <v>0.19540199999999999</v>
      </c>
    </row>
    <row r="54" spans="1:8" ht="15" customHeight="1">
      <c r="A54" s="89" t="s">
        <v>305</v>
      </c>
      <c r="B54" s="80">
        <v>1989027.2</v>
      </c>
      <c r="C54" s="80">
        <v>401121</v>
      </c>
      <c r="D54" s="80">
        <v>72839.8</v>
      </c>
      <c r="E54" s="80">
        <v>129504000</v>
      </c>
      <c r="F54" s="81">
        <v>76</v>
      </c>
      <c r="G54" s="82">
        <v>8.5713999999999999E-2</v>
      </c>
      <c r="H54" s="82">
        <v>-7.8787999999999997E-2</v>
      </c>
    </row>
    <row r="55" spans="1:8" ht="15" customHeight="1">
      <c r="A55" s="88" t="s">
        <v>306</v>
      </c>
      <c r="B55" s="79">
        <v>2921325</v>
      </c>
      <c r="C55" s="80">
        <v>1021125</v>
      </c>
      <c r="D55" s="80">
        <v>216325</v>
      </c>
      <c r="E55" s="80">
        <v>25735500</v>
      </c>
      <c r="F55" s="81">
        <v>677.25</v>
      </c>
      <c r="G55" s="82">
        <v>3.333E-3</v>
      </c>
      <c r="H55" s="82">
        <v>1.5748000000000002E-2</v>
      </c>
    </row>
    <row r="56" spans="1:8" ht="15" customHeight="1">
      <c r="A56" s="233" t="s">
        <v>307</v>
      </c>
      <c r="B56" s="79">
        <v>10373853.779999999</v>
      </c>
      <c r="C56" s="80">
        <v>1545983.26</v>
      </c>
      <c r="D56" s="80">
        <v>240932.32</v>
      </c>
      <c r="E56" s="80">
        <v>5168000</v>
      </c>
      <c r="F56" s="81">
        <v>0.85</v>
      </c>
      <c r="G56" s="82">
        <v>-3.4091000000000003E-2</v>
      </c>
      <c r="H56" s="87">
        <v>-9.5744999999999997E-2</v>
      </c>
    </row>
    <row r="57" spans="1:8" ht="15" customHeight="1">
      <c r="A57" s="233" t="s">
        <v>333</v>
      </c>
      <c r="B57" s="79">
        <v>1812090.9</v>
      </c>
      <c r="C57" s="80">
        <v>1733151.42</v>
      </c>
      <c r="D57" s="80">
        <v>993357.66</v>
      </c>
      <c r="E57" s="80">
        <v>123212586.5</v>
      </c>
      <c r="F57" s="81">
        <v>26.75</v>
      </c>
      <c r="G57" s="82">
        <v>0.14316200000000001</v>
      </c>
      <c r="H57" s="82">
        <v>0.671875</v>
      </c>
    </row>
    <row r="58" spans="1:8" ht="15" customHeight="1">
      <c r="A58" s="262"/>
      <c r="B58" s="8"/>
      <c r="C58" s="5"/>
      <c r="D58" s="5"/>
      <c r="E58" s="5"/>
      <c r="F58" s="263"/>
      <c r="G58" s="6"/>
      <c r="H58" s="234" t="s">
        <v>334</v>
      </c>
    </row>
    <row r="59" spans="1:8" ht="15" customHeight="1">
      <c r="A59" s="262"/>
      <c r="B59" s="8"/>
      <c r="C59" s="5"/>
      <c r="D59" s="5"/>
      <c r="E59" s="5"/>
      <c r="F59" s="263"/>
      <c r="G59" s="6"/>
      <c r="H59" s="234" t="s">
        <v>335</v>
      </c>
    </row>
    <row r="60" spans="1:8" ht="15" customHeight="1">
      <c r="A60" s="262"/>
      <c r="B60" s="8"/>
      <c r="C60" s="5"/>
      <c r="D60" s="5"/>
      <c r="E60" s="5"/>
      <c r="F60" s="263"/>
      <c r="G60" s="6"/>
      <c r="H60" s="234" t="s">
        <v>358</v>
      </c>
    </row>
    <row r="61" spans="1:8" ht="15" customHeight="1">
      <c r="A61" s="262"/>
      <c r="B61" s="8"/>
      <c r="C61" s="5"/>
      <c r="D61" s="5"/>
      <c r="E61" s="5"/>
      <c r="F61" s="263"/>
      <c r="G61" s="6"/>
      <c r="H61" s="234" t="s">
        <v>359</v>
      </c>
    </row>
    <row r="62" spans="1:8" ht="15" customHeight="1">
      <c r="H62" s="234"/>
    </row>
    <row r="64" spans="1:8" ht="15.75">
      <c r="H64" s="73">
        <v>12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activeCell="A6" sqref="A6"/>
    </sheetView>
  </sheetViews>
  <sheetFormatPr baseColWidth="10" defaultRowHeight="11.25"/>
  <cols>
    <col min="1" max="1" width="38.7109375" style="238" customWidth="1"/>
    <col min="2" max="2" width="17.7109375" style="239" customWidth="1"/>
    <col min="3" max="3" width="16" style="240" customWidth="1"/>
    <col min="4" max="4" width="16" style="239" customWidth="1"/>
    <col min="5" max="5" width="14.7109375" style="240" customWidth="1"/>
    <col min="6" max="6" width="16.5703125" style="241" customWidth="1"/>
    <col min="7" max="7" width="30.140625" style="238" bestFit="1" customWidth="1"/>
    <col min="8" max="16384" width="11.42578125" style="238"/>
  </cols>
  <sheetData>
    <row r="1" spans="1:10" ht="18" customHeight="1">
      <c r="A1"/>
      <c r="B1"/>
      <c r="C1"/>
      <c r="D1"/>
      <c r="E1"/>
      <c r="F1"/>
    </row>
    <row r="2" spans="1:10" ht="18">
      <c r="A2" s="23"/>
      <c r="B2" s="23"/>
      <c r="C2" s="23"/>
      <c r="D2" s="23"/>
      <c r="E2" s="23"/>
      <c r="F2" s="54" t="s">
        <v>343</v>
      </c>
    </row>
    <row r="3" spans="1:10" ht="15">
      <c r="A3"/>
      <c r="B3"/>
      <c r="C3"/>
      <c r="D3"/>
      <c r="E3"/>
      <c r="F3" s="56" t="s">
        <v>344</v>
      </c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15.75" customHeight="1"/>
    <row r="9" spans="1:10" ht="15.75" customHeight="1"/>
    <row r="10" spans="1:10" ht="18" customHeight="1">
      <c r="F10" s="205" t="s">
        <v>177</v>
      </c>
    </row>
    <row r="11" spans="1:10" ht="3.75" customHeight="1"/>
    <row r="12" spans="1:10" s="242" customFormat="1" ht="26.25" customHeight="1">
      <c r="A12" s="76" t="s">
        <v>179</v>
      </c>
      <c r="B12" s="78" t="s">
        <v>220</v>
      </c>
      <c r="C12" s="78" t="s">
        <v>184</v>
      </c>
      <c r="D12" s="78" t="s">
        <v>221</v>
      </c>
      <c r="E12" s="78" t="s">
        <v>185</v>
      </c>
      <c r="F12" s="78" t="s">
        <v>186</v>
      </c>
    </row>
    <row r="13" spans="1:10" ht="15" customHeight="1">
      <c r="A13" s="243" t="s">
        <v>45</v>
      </c>
      <c r="B13" s="244">
        <v>141789423.25999999</v>
      </c>
      <c r="C13" s="245">
        <f>B13/F13</f>
        <v>0.827672538373738</v>
      </c>
      <c r="D13" s="244">
        <v>29521592.4934</v>
      </c>
      <c r="E13" s="245">
        <f>D13/F13</f>
        <v>0.17232746162626197</v>
      </c>
      <c r="F13" s="246">
        <f>D13+B13</f>
        <v>171311015.7534</v>
      </c>
      <c r="G13" s="239"/>
      <c r="H13" s="239"/>
      <c r="I13" s="239"/>
    </row>
    <row r="14" spans="1:10" ht="15" customHeight="1">
      <c r="A14" s="243" t="s">
        <v>47</v>
      </c>
      <c r="B14" s="244">
        <v>22322125.84</v>
      </c>
      <c r="C14" s="245">
        <f>B14/F14</f>
        <v>0.8344186780839391</v>
      </c>
      <c r="D14" s="244">
        <v>4429583.3754000003</v>
      </c>
      <c r="E14" s="245">
        <f>D14/F14</f>
        <v>0.1655813219160609</v>
      </c>
      <c r="F14" s="246">
        <f>D14+B14</f>
        <v>26751709.215399999</v>
      </c>
      <c r="G14" s="239"/>
      <c r="H14" s="239"/>
      <c r="I14" s="239"/>
      <c r="J14" s="239"/>
    </row>
    <row r="15" spans="1:10" ht="15" customHeight="1">
      <c r="A15" s="243" t="s">
        <v>48</v>
      </c>
      <c r="B15" s="244">
        <v>445721820.13999999</v>
      </c>
      <c r="C15" s="245">
        <f>B15/F15</f>
        <v>0.8127476814347645</v>
      </c>
      <c r="D15" s="244">
        <v>102691703.9111</v>
      </c>
      <c r="E15" s="245">
        <f t="shared" ref="E15:E63" si="0">D15/F15</f>
        <v>0.18725231856523547</v>
      </c>
      <c r="F15" s="246">
        <f t="shared" ref="F15:F61" si="1">D15+B15</f>
        <v>548413524.05110002</v>
      </c>
      <c r="G15" s="239"/>
      <c r="H15" s="239"/>
      <c r="I15" s="239"/>
      <c r="J15" s="239"/>
    </row>
    <row r="16" spans="1:10" ht="15" customHeight="1">
      <c r="A16" s="243" t="s">
        <v>49</v>
      </c>
      <c r="B16" s="244">
        <v>166374737.88</v>
      </c>
      <c r="C16" s="245">
        <f t="shared" ref="C16:C63" si="2">B16/F16</f>
        <v>0.73485855320679505</v>
      </c>
      <c r="D16" s="244">
        <v>60029019.896200001</v>
      </c>
      <c r="E16" s="245">
        <f t="shared" si="0"/>
        <v>0.265141446793205</v>
      </c>
      <c r="F16" s="246">
        <f>D16+B16</f>
        <v>226403757.7762</v>
      </c>
      <c r="G16" s="239"/>
      <c r="H16" s="239"/>
      <c r="I16" s="239"/>
      <c r="J16" s="239"/>
    </row>
    <row r="17" spans="1:10" ht="15" customHeight="1">
      <c r="A17" s="243" t="s">
        <v>50</v>
      </c>
      <c r="B17" s="244">
        <v>15763746.02</v>
      </c>
      <c r="C17" s="245">
        <f t="shared" si="2"/>
        <v>0.76550019245700196</v>
      </c>
      <c r="D17" s="244">
        <v>4828993.4402000001</v>
      </c>
      <c r="E17" s="245">
        <f t="shared" si="0"/>
        <v>0.23449980754299798</v>
      </c>
      <c r="F17" s="246">
        <f t="shared" si="1"/>
        <v>20592739.460200001</v>
      </c>
      <c r="G17" s="239"/>
      <c r="H17" s="239"/>
      <c r="I17" s="239"/>
      <c r="J17" s="239"/>
    </row>
    <row r="18" spans="1:10" ht="15" customHeight="1">
      <c r="A18" s="243" t="s">
        <v>51</v>
      </c>
      <c r="B18" s="244">
        <v>12086624.84</v>
      </c>
      <c r="C18" s="245">
        <f t="shared" si="2"/>
        <v>0.60111993895092919</v>
      </c>
      <c r="D18" s="244">
        <v>8020219.1637000004</v>
      </c>
      <c r="E18" s="245">
        <f t="shared" si="0"/>
        <v>0.39888006104907087</v>
      </c>
      <c r="F18" s="246">
        <f t="shared" si="1"/>
        <v>20106844.003699999</v>
      </c>
      <c r="G18" s="239"/>
      <c r="H18" s="239"/>
      <c r="I18" s="239"/>
      <c r="J18" s="239"/>
    </row>
    <row r="19" spans="1:10" ht="15" customHeight="1">
      <c r="A19" s="243" t="s">
        <v>52</v>
      </c>
      <c r="B19" s="244">
        <v>1748149739.22</v>
      </c>
      <c r="C19" s="245">
        <f t="shared" si="2"/>
        <v>0.7696895307535957</v>
      </c>
      <c r="D19" s="244">
        <v>523090376.91930002</v>
      </c>
      <c r="E19" s="245">
        <f t="shared" si="0"/>
        <v>0.23031046924640433</v>
      </c>
      <c r="F19" s="246">
        <f t="shared" si="1"/>
        <v>2271240116.1392999</v>
      </c>
      <c r="G19" s="239"/>
      <c r="H19" s="239"/>
      <c r="I19" s="239"/>
      <c r="J19" s="239"/>
    </row>
    <row r="20" spans="1:10" ht="15" customHeight="1">
      <c r="A20" s="243" t="s">
        <v>53</v>
      </c>
      <c r="B20" s="244">
        <v>1316155.6599999999</v>
      </c>
      <c r="C20" s="245">
        <f t="shared" si="2"/>
        <v>1</v>
      </c>
      <c r="D20" s="244">
        <v>0</v>
      </c>
      <c r="E20" s="245">
        <f t="shared" si="0"/>
        <v>0</v>
      </c>
      <c r="F20" s="246">
        <f t="shared" si="1"/>
        <v>1316155.6599999999</v>
      </c>
      <c r="G20" s="239"/>
      <c r="H20" s="239"/>
      <c r="I20" s="239"/>
      <c r="J20" s="239"/>
    </row>
    <row r="21" spans="1:10" ht="15" customHeight="1">
      <c r="A21" s="243" t="s">
        <v>54</v>
      </c>
      <c r="B21" s="244">
        <v>833300490.44000006</v>
      </c>
      <c r="C21" s="245">
        <f>B21/F21</f>
        <v>0.85190005093293197</v>
      </c>
      <c r="D21" s="244">
        <v>144866478.24070001</v>
      </c>
      <c r="E21" s="245">
        <f>D21/F21</f>
        <v>0.14809994906706803</v>
      </c>
      <c r="F21" s="246">
        <f>D21+B21</f>
        <v>978166968.68070006</v>
      </c>
      <c r="G21" s="239"/>
      <c r="H21" s="239"/>
      <c r="I21" s="239"/>
      <c r="J21" s="239"/>
    </row>
    <row r="22" spans="1:10" ht="15" customHeight="1">
      <c r="A22" s="243" t="s">
        <v>55</v>
      </c>
      <c r="B22" s="244">
        <v>34783945.979999997</v>
      </c>
      <c r="C22" s="245">
        <f>B22/F22</f>
        <v>0.81084517900956454</v>
      </c>
      <c r="D22" s="244">
        <v>8114435.7092000004</v>
      </c>
      <c r="E22" s="245">
        <f>D22/F22</f>
        <v>0.18915482099043546</v>
      </c>
      <c r="F22" s="246">
        <f>D22+B22</f>
        <v>42898381.689199999</v>
      </c>
      <c r="G22" s="239"/>
      <c r="H22" s="239"/>
      <c r="I22" s="239"/>
      <c r="J22" s="239"/>
    </row>
    <row r="23" spans="1:10" ht="15" customHeight="1">
      <c r="A23" s="243" t="s">
        <v>56</v>
      </c>
      <c r="B23" s="244">
        <v>44906681.859999999</v>
      </c>
      <c r="C23" s="245">
        <f>B23/F23</f>
        <v>1</v>
      </c>
      <c r="D23" s="244">
        <v>0</v>
      </c>
      <c r="E23" s="245">
        <f>D23/F23</f>
        <v>0</v>
      </c>
      <c r="F23" s="246">
        <f>D23+B23</f>
        <v>44906681.859999999</v>
      </c>
      <c r="G23" s="239"/>
      <c r="H23" s="239"/>
      <c r="I23" s="239"/>
      <c r="J23" s="239"/>
    </row>
    <row r="24" spans="1:10" ht="15" customHeight="1">
      <c r="A24" s="243" t="s">
        <v>57</v>
      </c>
      <c r="B24" s="244">
        <v>10817493.560000001</v>
      </c>
      <c r="C24" s="245">
        <f t="shared" si="2"/>
        <v>0.93306897318605875</v>
      </c>
      <c r="D24" s="244">
        <v>775961.87670000002</v>
      </c>
      <c r="E24" s="245">
        <f t="shared" si="0"/>
        <v>6.6931026813941183E-2</v>
      </c>
      <c r="F24" s="246">
        <f t="shared" si="1"/>
        <v>11593455.436700001</v>
      </c>
      <c r="G24" s="239"/>
      <c r="H24" s="239"/>
      <c r="I24" s="239"/>
      <c r="J24" s="239"/>
    </row>
    <row r="25" spans="1:10" ht="15" customHeight="1">
      <c r="A25" s="243" t="s">
        <v>58</v>
      </c>
      <c r="B25" s="244">
        <v>24074279.760000002</v>
      </c>
      <c r="C25" s="245">
        <f>B25/F25</f>
        <v>0.80698192474202601</v>
      </c>
      <c r="D25" s="244">
        <v>5758209.6946999999</v>
      </c>
      <c r="E25" s="245">
        <f>D25/F25</f>
        <v>0.19301807525797399</v>
      </c>
      <c r="F25" s="246">
        <f>D25+B25</f>
        <v>29832489.454700001</v>
      </c>
      <c r="G25" s="239"/>
      <c r="H25" s="239"/>
      <c r="I25" s="239"/>
      <c r="J25" s="239"/>
    </row>
    <row r="26" spans="1:10" ht="15" customHeight="1">
      <c r="A26" s="243" t="s">
        <v>59</v>
      </c>
      <c r="B26" s="244">
        <v>9042933.4800000004</v>
      </c>
      <c r="C26" s="245">
        <f>B26/F26</f>
        <v>0.70476673717888638</v>
      </c>
      <c r="D26" s="244">
        <v>3788167.9369000001</v>
      </c>
      <c r="E26" s="245">
        <f>D26/F26</f>
        <v>0.29523326282111351</v>
      </c>
      <c r="F26" s="246">
        <f>D26+B26</f>
        <v>12831101.416900001</v>
      </c>
      <c r="G26" s="239"/>
      <c r="H26" s="239"/>
      <c r="I26" s="239"/>
      <c r="J26" s="239"/>
    </row>
    <row r="27" spans="1:10" ht="15" customHeight="1">
      <c r="A27" s="243" t="s">
        <v>60</v>
      </c>
      <c r="B27" s="244">
        <v>152187913.53999999</v>
      </c>
      <c r="C27" s="245">
        <f t="shared" si="2"/>
        <v>0.59723717236895546</v>
      </c>
      <c r="D27" s="244">
        <v>102631981.437975</v>
      </c>
      <c r="E27" s="245">
        <f t="shared" si="0"/>
        <v>0.40276282763104448</v>
      </c>
      <c r="F27" s="246">
        <f t="shared" si="1"/>
        <v>254819894.97797501</v>
      </c>
      <c r="G27" s="239"/>
      <c r="H27" s="239"/>
      <c r="I27" s="239"/>
      <c r="J27" s="239"/>
    </row>
    <row r="28" spans="1:10" ht="15" customHeight="1">
      <c r="A28" s="243" t="s">
        <v>348</v>
      </c>
      <c r="B28" s="244">
        <v>6520817.1600000001</v>
      </c>
      <c r="C28" s="245">
        <f>B28/F28</f>
        <v>0.17425628701923454</v>
      </c>
      <c r="D28" s="244">
        <v>30900025.8497</v>
      </c>
      <c r="E28" s="245">
        <f>D28/F28</f>
        <v>0.82574371298076543</v>
      </c>
      <c r="F28" s="246">
        <f>D28+B28</f>
        <v>37420843.0097</v>
      </c>
      <c r="G28" s="239"/>
      <c r="H28" s="239"/>
      <c r="I28" s="239"/>
      <c r="J28" s="239"/>
    </row>
    <row r="29" spans="1:10" ht="15" customHeight="1">
      <c r="A29" s="243" t="s">
        <v>263</v>
      </c>
      <c r="B29" s="244">
        <v>37649613.659999996</v>
      </c>
      <c r="C29" s="245">
        <f>B29/F29</f>
        <v>0.53297063636013886</v>
      </c>
      <c r="D29" s="244">
        <v>32991451.891235001</v>
      </c>
      <c r="E29" s="245">
        <f>D29/F29</f>
        <v>0.46702936363986125</v>
      </c>
      <c r="F29" s="246">
        <f>D29+B29</f>
        <v>70641065.55123499</v>
      </c>
      <c r="G29" s="239"/>
      <c r="H29" s="239"/>
      <c r="I29" s="239"/>
      <c r="J29" s="239"/>
    </row>
    <row r="30" spans="1:10" ht="15" customHeight="1">
      <c r="A30" s="243" t="s">
        <v>61</v>
      </c>
      <c r="B30" s="244">
        <v>1997234655.3</v>
      </c>
      <c r="C30" s="245">
        <f>B30/F30</f>
        <v>0.74492086860204476</v>
      </c>
      <c r="D30" s="244">
        <v>683902012.34109998</v>
      </c>
      <c r="E30" s="245">
        <f>D30/F30</f>
        <v>0.25507913139795524</v>
      </c>
      <c r="F30" s="246">
        <f>D30+B30</f>
        <v>2681136667.6410999</v>
      </c>
      <c r="G30" s="239"/>
      <c r="H30" s="239"/>
      <c r="I30" s="239"/>
      <c r="J30" s="239"/>
    </row>
    <row r="31" spans="1:10" ht="15" customHeight="1">
      <c r="A31" s="243" t="s">
        <v>62</v>
      </c>
      <c r="B31" s="244">
        <v>92984119.459999993</v>
      </c>
      <c r="C31" s="245">
        <f>B31/F31</f>
        <v>0.77836981844520148</v>
      </c>
      <c r="D31" s="244">
        <v>26475958.842799999</v>
      </c>
      <c r="E31" s="245">
        <f>D31/F31</f>
        <v>0.22163018155479841</v>
      </c>
      <c r="F31" s="246">
        <f>D31+B31</f>
        <v>119460078.3028</v>
      </c>
      <c r="G31" s="239"/>
      <c r="H31" s="239"/>
      <c r="I31" s="239"/>
      <c r="J31" s="239"/>
    </row>
    <row r="32" spans="1:10" ht="15" customHeight="1">
      <c r="A32" s="243" t="s">
        <v>63</v>
      </c>
      <c r="B32" s="244">
        <v>1310533</v>
      </c>
      <c r="C32" s="245">
        <f t="shared" si="2"/>
        <v>0.11995653059477816</v>
      </c>
      <c r="D32" s="244">
        <v>9614532.8842999991</v>
      </c>
      <c r="E32" s="245">
        <f t="shared" si="0"/>
        <v>0.88004346940522182</v>
      </c>
      <c r="F32" s="246">
        <f t="shared" si="1"/>
        <v>10925065.884299999</v>
      </c>
      <c r="G32" s="239"/>
      <c r="H32" s="239"/>
      <c r="I32" s="239"/>
      <c r="J32" s="239"/>
    </row>
    <row r="33" spans="1:10" ht="15" customHeight="1">
      <c r="A33" s="243" t="s">
        <v>64</v>
      </c>
      <c r="B33" s="244">
        <v>120538630.12</v>
      </c>
      <c r="C33" s="245">
        <f t="shared" si="2"/>
        <v>0.749696244349078</v>
      </c>
      <c r="D33" s="244">
        <v>40244661.818000004</v>
      </c>
      <c r="E33" s="245">
        <f t="shared" si="0"/>
        <v>0.25030375565092194</v>
      </c>
      <c r="F33" s="246">
        <f t="shared" si="1"/>
        <v>160783291.93800002</v>
      </c>
      <c r="G33" s="239"/>
      <c r="H33" s="239"/>
      <c r="I33" s="239"/>
      <c r="J33" s="239"/>
    </row>
    <row r="34" spans="1:10" ht="15" customHeight="1">
      <c r="A34" s="243" t="s">
        <v>65</v>
      </c>
      <c r="B34" s="244">
        <v>5002027.4800000004</v>
      </c>
      <c r="C34" s="245">
        <f t="shared" si="2"/>
        <v>0.65452125789800375</v>
      </c>
      <c r="D34" s="244">
        <v>2640241.4602999999</v>
      </c>
      <c r="E34" s="245">
        <f t="shared" si="0"/>
        <v>0.34547874210199619</v>
      </c>
      <c r="F34" s="246">
        <f t="shared" si="1"/>
        <v>7642268.9403000008</v>
      </c>
      <c r="G34" s="239"/>
      <c r="H34" s="239"/>
      <c r="I34" s="239"/>
      <c r="J34" s="239"/>
    </row>
    <row r="35" spans="1:10" ht="15" customHeight="1">
      <c r="A35" s="243" t="s">
        <v>66</v>
      </c>
      <c r="B35" s="244">
        <v>4567711.0999999996</v>
      </c>
      <c r="C35" s="245">
        <f>B35/F35</f>
        <v>0.90051979721501196</v>
      </c>
      <c r="D35" s="244">
        <v>504593.93329999998</v>
      </c>
      <c r="E35" s="245">
        <f>D35/F35</f>
        <v>9.9480202784988148E-2</v>
      </c>
      <c r="F35" s="246">
        <f>D35+B35</f>
        <v>5072305.0332999993</v>
      </c>
      <c r="G35" s="239"/>
      <c r="H35" s="239"/>
      <c r="I35" s="239"/>
      <c r="J35" s="239"/>
    </row>
    <row r="36" spans="1:10" ht="15" customHeight="1">
      <c r="A36" s="243" t="s">
        <v>67</v>
      </c>
      <c r="B36" s="244">
        <v>700249098.48000002</v>
      </c>
      <c r="C36" s="245">
        <f t="shared" si="2"/>
        <v>0.76449021626815161</v>
      </c>
      <c r="D36" s="244">
        <v>215719587.029484</v>
      </c>
      <c r="E36" s="245">
        <f t="shared" si="0"/>
        <v>0.23550978373184836</v>
      </c>
      <c r="F36" s="246">
        <f t="shared" si="1"/>
        <v>915968685.50948405</v>
      </c>
      <c r="G36" s="239"/>
      <c r="H36" s="239"/>
      <c r="I36" s="239"/>
      <c r="J36" s="239"/>
    </row>
    <row r="37" spans="1:10" ht="15" customHeight="1">
      <c r="A37" s="243" t="s">
        <v>250</v>
      </c>
      <c r="B37" s="244">
        <v>858872055.44000006</v>
      </c>
      <c r="C37" s="245">
        <f t="shared" si="2"/>
        <v>0.6739630818032204</v>
      </c>
      <c r="D37" s="244">
        <v>415488630.81902599</v>
      </c>
      <c r="E37" s="245">
        <f t="shared" si="0"/>
        <v>0.3260369181967796</v>
      </c>
      <c r="F37" s="246">
        <f t="shared" si="1"/>
        <v>1274360686.2590261</v>
      </c>
      <c r="G37" s="239"/>
      <c r="H37" s="239"/>
      <c r="I37" s="239"/>
      <c r="J37" s="239"/>
    </row>
    <row r="38" spans="1:10" ht="15" customHeight="1">
      <c r="A38" s="243" t="s">
        <v>68</v>
      </c>
      <c r="B38" s="244">
        <v>525509415.74000001</v>
      </c>
      <c r="C38" s="245">
        <f t="shared" si="2"/>
        <v>0.78786372486851375</v>
      </c>
      <c r="D38" s="244">
        <v>141496056.33919999</v>
      </c>
      <c r="E38" s="245">
        <f t="shared" si="0"/>
        <v>0.21213627513148617</v>
      </c>
      <c r="F38" s="246">
        <f t="shared" si="1"/>
        <v>667005472.07920003</v>
      </c>
      <c r="G38" s="239"/>
      <c r="H38" s="239"/>
      <c r="I38" s="239"/>
      <c r="J38" s="239"/>
    </row>
    <row r="39" spans="1:10" ht="15" customHeight="1">
      <c r="A39" s="243" t="s">
        <v>69</v>
      </c>
      <c r="B39" s="244">
        <v>7461720.8600000003</v>
      </c>
      <c r="C39" s="245">
        <f t="shared" si="2"/>
        <v>0.6798819251245376</v>
      </c>
      <c r="D39" s="244">
        <v>3513303.7497999999</v>
      </c>
      <c r="E39" s="245">
        <f t="shared" si="0"/>
        <v>0.32011807487546251</v>
      </c>
      <c r="F39" s="246">
        <f t="shared" si="1"/>
        <v>10975024.6098</v>
      </c>
      <c r="G39" s="239"/>
      <c r="H39" s="239"/>
      <c r="I39" s="239"/>
      <c r="J39" s="239"/>
    </row>
    <row r="40" spans="1:10" ht="15" customHeight="1">
      <c r="A40" s="243" t="s">
        <v>70</v>
      </c>
      <c r="B40" s="244">
        <v>27995711.140000001</v>
      </c>
      <c r="C40" s="245">
        <f>B40/F40</f>
        <v>0.5865782604829971</v>
      </c>
      <c r="D40" s="244">
        <v>19731443.1479</v>
      </c>
      <c r="E40" s="245">
        <f>D40/F40</f>
        <v>0.41342173951700284</v>
      </c>
      <c r="F40" s="246">
        <f>D40+B40</f>
        <v>47727154.287900001</v>
      </c>
      <c r="G40" s="239"/>
      <c r="H40" s="239"/>
      <c r="I40" s="239"/>
      <c r="J40" s="239"/>
    </row>
    <row r="41" spans="1:10" ht="15" customHeight="1">
      <c r="A41" s="243" t="s">
        <v>71</v>
      </c>
      <c r="B41" s="244">
        <v>163297536.94</v>
      </c>
      <c r="C41" s="245">
        <f>B41/F41</f>
        <v>0.83110460860440116</v>
      </c>
      <c r="D41" s="244">
        <v>33184993.958500002</v>
      </c>
      <c r="E41" s="245">
        <f>D41/F41</f>
        <v>0.16889539139559887</v>
      </c>
      <c r="F41" s="246">
        <f>D41+B41</f>
        <v>196482530.8985</v>
      </c>
      <c r="G41" s="239"/>
      <c r="H41" s="239"/>
      <c r="I41" s="239"/>
      <c r="J41" s="239"/>
    </row>
    <row r="42" spans="1:10" ht="15" customHeight="1">
      <c r="A42" s="243" t="s">
        <v>72</v>
      </c>
      <c r="B42" s="244">
        <v>266929879.59999999</v>
      </c>
      <c r="C42" s="245">
        <f t="shared" si="2"/>
        <v>0.81763137969038835</v>
      </c>
      <c r="D42" s="244">
        <v>59537384.536899999</v>
      </c>
      <c r="E42" s="245">
        <f t="shared" si="0"/>
        <v>0.1823686203096116</v>
      </c>
      <c r="F42" s="246">
        <f t="shared" si="1"/>
        <v>326467264.13690001</v>
      </c>
      <c r="G42" s="239"/>
      <c r="H42" s="239"/>
      <c r="I42" s="239"/>
      <c r="J42" s="239"/>
    </row>
    <row r="43" spans="1:10" ht="15" customHeight="1">
      <c r="A43" s="243" t="s">
        <v>73</v>
      </c>
      <c r="B43" s="244">
        <v>2268674945.4200001</v>
      </c>
      <c r="C43" s="245">
        <f t="shared" si="2"/>
        <v>0.82125875545659821</v>
      </c>
      <c r="D43" s="244">
        <v>493761290.84109998</v>
      </c>
      <c r="E43" s="245">
        <f t="shared" si="0"/>
        <v>0.1787412445434019</v>
      </c>
      <c r="F43" s="246">
        <f t="shared" si="1"/>
        <v>2762436236.2610998</v>
      </c>
      <c r="G43" s="239"/>
      <c r="H43" s="239"/>
      <c r="I43" s="239"/>
      <c r="J43" s="239"/>
    </row>
    <row r="44" spans="1:10" ht="15" customHeight="1">
      <c r="A44" s="243" t="s">
        <v>74</v>
      </c>
      <c r="B44" s="244">
        <v>75055812.260000005</v>
      </c>
      <c r="C44" s="245">
        <f t="shared" si="2"/>
        <v>0.84429229839639131</v>
      </c>
      <c r="D44" s="244">
        <v>13842087.6765</v>
      </c>
      <c r="E44" s="245">
        <f t="shared" si="0"/>
        <v>0.15570770160360861</v>
      </c>
      <c r="F44" s="246">
        <f t="shared" si="1"/>
        <v>88897899.936500013</v>
      </c>
      <c r="G44" s="239"/>
      <c r="H44" s="239"/>
      <c r="I44" s="239"/>
      <c r="J44" s="239"/>
    </row>
    <row r="45" spans="1:10" ht="15" customHeight="1">
      <c r="A45" s="243" t="s">
        <v>349</v>
      </c>
      <c r="B45" s="244">
        <v>413493.84</v>
      </c>
      <c r="C45" s="245">
        <f>B45/F45</f>
        <v>1</v>
      </c>
      <c r="D45" s="244">
        <v>0</v>
      </c>
      <c r="E45" s="245">
        <f>D45/F45</f>
        <v>0</v>
      </c>
      <c r="F45" s="246">
        <f>D45+B45</f>
        <v>413493.84</v>
      </c>
      <c r="G45" s="239"/>
      <c r="H45" s="239"/>
      <c r="I45" s="239"/>
      <c r="J45" s="239"/>
    </row>
    <row r="46" spans="1:10" ht="15" customHeight="1">
      <c r="A46" s="243" t="s">
        <v>75</v>
      </c>
      <c r="B46" s="244">
        <v>20468322.420000002</v>
      </c>
      <c r="C46" s="245">
        <f>B46/F46</f>
        <v>0.81892762215358195</v>
      </c>
      <c r="D46" s="244">
        <v>4525733.0573000005</v>
      </c>
      <c r="E46" s="245">
        <f>D46/F46</f>
        <v>0.18107237784641803</v>
      </c>
      <c r="F46" s="246">
        <f>D46+B46</f>
        <v>24994055.477300003</v>
      </c>
      <c r="G46" s="239"/>
      <c r="H46" s="239"/>
      <c r="I46" s="239"/>
      <c r="J46" s="239"/>
    </row>
    <row r="47" spans="1:10" ht="15" customHeight="1">
      <c r="A47" s="243" t="s">
        <v>76</v>
      </c>
      <c r="B47" s="244">
        <v>1525436883.24</v>
      </c>
      <c r="C47" s="245">
        <f t="shared" si="2"/>
        <v>0.79188465197491253</v>
      </c>
      <c r="D47" s="244">
        <v>400900342.05620003</v>
      </c>
      <c r="E47" s="245">
        <f t="shared" si="0"/>
        <v>0.20811534802508749</v>
      </c>
      <c r="F47" s="246">
        <f t="shared" si="1"/>
        <v>1926337225.2962</v>
      </c>
      <c r="G47" s="239"/>
      <c r="H47" s="239"/>
      <c r="I47" s="239"/>
      <c r="J47" s="239"/>
    </row>
    <row r="48" spans="1:10" ht="15" customHeight="1">
      <c r="A48" s="243" t="s">
        <v>77</v>
      </c>
      <c r="B48" s="244">
        <v>231975478.86000001</v>
      </c>
      <c r="C48" s="245">
        <f t="shared" si="2"/>
        <v>0.83352381062477299</v>
      </c>
      <c r="D48" s="244">
        <v>46331482.384599999</v>
      </c>
      <c r="E48" s="245">
        <f t="shared" si="0"/>
        <v>0.16647618937522704</v>
      </c>
      <c r="F48" s="246">
        <f t="shared" si="1"/>
        <v>278306961.2446</v>
      </c>
      <c r="G48" s="239"/>
      <c r="H48" s="239"/>
      <c r="I48" s="239"/>
      <c r="J48" s="239"/>
    </row>
    <row r="49" spans="1:10" ht="15" customHeight="1">
      <c r="A49" s="243" t="s">
        <v>78</v>
      </c>
      <c r="B49" s="244">
        <v>9752379.9399999995</v>
      </c>
      <c r="C49" s="245">
        <f>B49/F49</f>
        <v>0.8044852164632984</v>
      </c>
      <c r="D49" s="244">
        <v>2370129.8842000002</v>
      </c>
      <c r="E49" s="245">
        <f>D49/F49</f>
        <v>0.19551478353670149</v>
      </c>
      <c r="F49" s="246">
        <f>D49+B49</f>
        <v>12122509.824200001</v>
      </c>
      <c r="G49" s="239"/>
      <c r="H49" s="239"/>
      <c r="I49" s="239"/>
      <c r="J49" s="239"/>
    </row>
    <row r="50" spans="1:10" ht="15" customHeight="1">
      <c r="A50" s="243" t="s">
        <v>79</v>
      </c>
      <c r="B50" s="244">
        <v>36748980.020000003</v>
      </c>
      <c r="C50" s="245">
        <f t="shared" si="2"/>
        <v>0.76394629851801421</v>
      </c>
      <c r="D50" s="244">
        <v>11355160.4036</v>
      </c>
      <c r="E50" s="245">
        <f t="shared" si="0"/>
        <v>0.23605370148198576</v>
      </c>
      <c r="F50" s="246">
        <f t="shared" si="1"/>
        <v>48104140.423600003</v>
      </c>
      <c r="G50" s="239"/>
      <c r="H50" s="239"/>
      <c r="I50" s="239"/>
      <c r="J50" s="239"/>
    </row>
    <row r="51" spans="1:10" ht="15" customHeight="1">
      <c r="A51" s="243" t="s">
        <v>80</v>
      </c>
      <c r="B51" s="244">
        <v>92190512.5</v>
      </c>
      <c r="C51" s="245">
        <f t="shared" si="2"/>
        <v>0.71708939865338128</v>
      </c>
      <c r="D51" s="244">
        <v>36371578.465400003</v>
      </c>
      <c r="E51" s="245">
        <f t="shared" si="0"/>
        <v>0.28291060134661861</v>
      </c>
      <c r="F51" s="246">
        <f t="shared" si="1"/>
        <v>128562090.96540001</v>
      </c>
      <c r="G51" s="239"/>
      <c r="H51" s="239"/>
      <c r="I51" s="239"/>
      <c r="J51" s="239"/>
    </row>
    <row r="52" spans="1:10" ht="15" customHeight="1">
      <c r="A52" s="243" t="s">
        <v>81</v>
      </c>
      <c r="B52" s="244">
        <v>46486363.219999999</v>
      </c>
      <c r="C52" s="245">
        <f t="shared" si="2"/>
        <v>0.61834309326527237</v>
      </c>
      <c r="D52" s="244">
        <v>28692552.379299998</v>
      </c>
      <c r="E52" s="245">
        <f t="shared" si="0"/>
        <v>0.38165690673472763</v>
      </c>
      <c r="F52" s="246">
        <f t="shared" si="1"/>
        <v>75178915.599299997</v>
      </c>
      <c r="G52" s="239"/>
      <c r="H52" s="239"/>
      <c r="I52" s="239"/>
      <c r="J52" s="239"/>
    </row>
    <row r="53" spans="1:10" ht="15" customHeight="1">
      <c r="A53" s="243" t="s">
        <v>82</v>
      </c>
      <c r="B53" s="244">
        <v>63739215.619999997</v>
      </c>
      <c r="C53" s="245">
        <f t="shared" si="2"/>
        <v>0.43133331493471222</v>
      </c>
      <c r="D53" s="244">
        <v>84033315.3046</v>
      </c>
      <c r="E53" s="245">
        <f t="shared" si="0"/>
        <v>0.56866668506528772</v>
      </c>
      <c r="F53" s="246">
        <f t="shared" si="1"/>
        <v>147772530.92460001</v>
      </c>
      <c r="G53" s="239"/>
      <c r="H53" s="239"/>
      <c r="I53" s="239"/>
      <c r="J53" s="239"/>
    </row>
    <row r="54" spans="1:10" ht="15" customHeight="1">
      <c r="A54" s="243" t="s">
        <v>83</v>
      </c>
      <c r="B54" s="244">
        <v>1714359915.46</v>
      </c>
      <c r="C54" s="245">
        <f t="shared" si="2"/>
        <v>0.81759587096633868</v>
      </c>
      <c r="D54" s="244">
        <v>382470531.38870001</v>
      </c>
      <c r="E54" s="245">
        <f t="shared" si="0"/>
        <v>0.18240412903366132</v>
      </c>
      <c r="F54" s="246">
        <f t="shared" si="1"/>
        <v>2096830446.8487</v>
      </c>
      <c r="G54" s="239"/>
      <c r="H54" s="239"/>
      <c r="I54" s="239"/>
      <c r="J54" s="239"/>
    </row>
    <row r="55" spans="1:10" ht="15" customHeight="1">
      <c r="A55" s="243" t="s">
        <v>84</v>
      </c>
      <c r="B55" s="244">
        <v>84373229.5</v>
      </c>
      <c r="C55" s="245">
        <f t="shared" si="2"/>
        <v>0.49774712107449465</v>
      </c>
      <c r="D55" s="244">
        <v>85137001.554399997</v>
      </c>
      <c r="E55" s="245">
        <f t="shared" si="0"/>
        <v>0.5022528789255053</v>
      </c>
      <c r="F55" s="246">
        <f t="shared" si="1"/>
        <v>169510231.0544</v>
      </c>
      <c r="G55" s="239"/>
      <c r="H55" s="239"/>
      <c r="I55" s="239"/>
      <c r="J55" s="239"/>
    </row>
    <row r="56" spans="1:10" ht="15" customHeight="1">
      <c r="A56" s="243" t="s">
        <v>85</v>
      </c>
      <c r="B56" s="244">
        <v>615264.96</v>
      </c>
      <c r="C56" s="245">
        <f>B56/F56</f>
        <v>0.96454556248813073</v>
      </c>
      <c r="D56" s="244">
        <v>22615.7</v>
      </c>
      <c r="E56" s="245">
        <f>D56/F56</f>
        <v>3.5454437511869392E-2</v>
      </c>
      <c r="F56" s="246">
        <f>D56+B56</f>
        <v>637880.65999999992</v>
      </c>
      <c r="G56" s="239"/>
      <c r="H56" s="239"/>
      <c r="I56" s="239"/>
      <c r="J56" s="239"/>
    </row>
    <row r="57" spans="1:10" ht="15" customHeight="1">
      <c r="A57" s="243" t="s">
        <v>86</v>
      </c>
      <c r="B57" s="244">
        <v>722846481.79999995</v>
      </c>
      <c r="C57" s="245">
        <f t="shared" si="2"/>
        <v>0.80684739882045675</v>
      </c>
      <c r="D57" s="244">
        <v>173043475.65259999</v>
      </c>
      <c r="E57" s="245">
        <f t="shared" si="0"/>
        <v>0.19315260117954322</v>
      </c>
      <c r="F57" s="246">
        <f t="shared" si="1"/>
        <v>895889957.4526</v>
      </c>
      <c r="G57" s="239"/>
      <c r="H57" s="239"/>
      <c r="I57" s="239"/>
      <c r="J57" s="239"/>
    </row>
    <row r="58" spans="1:10" ht="15" customHeight="1">
      <c r="A58" s="243" t="s">
        <v>87</v>
      </c>
      <c r="B58" s="244">
        <v>1349602503.74</v>
      </c>
      <c r="C58" s="245">
        <f t="shared" si="2"/>
        <v>0.80144194036933969</v>
      </c>
      <c r="D58" s="244">
        <v>334365399.30989999</v>
      </c>
      <c r="E58" s="245">
        <f t="shared" si="0"/>
        <v>0.19855805963066026</v>
      </c>
      <c r="F58" s="246">
        <f t="shared" si="1"/>
        <v>1683967903.0499001</v>
      </c>
      <c r="G58" s="239"/>
      <c r="H58" s="239"/>
      <c r="I58" s="239"/>
      <c r="J58" s="239"/>
    </row>
    <row r="59" spans="1:10" ht="15" customHeight="1">
      <c r="A59" s="243" t="s">
        <v>260</v>
      </c>
      <c r="B59" s="244">
        <v>11076483.199999999</v>
      </c>
      <c r="C59" s="245">
        <f t="shared" si="2"/>
        <v>0.38733240578658829</v>
      </c>
      <c r="D59" s="244">
        <v>17520357.7421</v>
      </c>
      <c r="E59" s="245">
        <f t="shared" si="0"/>
        <v>0.61266759421341166</v>
      </c>
      <c r="F59" s="246">
        <f t="shared" si="1"/>
        <v>28596840.9421</v>
      </c>
      <c r="G59" s="239"/>
      <c r="H59" s="239"/>
      <c r="I59" s="239"/>
      <c r="J59" s="239"/>
    </row>
    <row r="60" spans="1:10" ht="15" customHeight="1">
      <c r="A60" s="243" t="s">
        <v>88</v>
      </c>
      <c r="B60" s="244">
        <v>245807327.06</v>
      </c>
      <c r="C60" s="245">
        <f t="shared" si="2"/>
        <v>0.79858749039481225</v>
      </c>
      <c r="D60" s="244">
        <v>61995299.473099999</v>
      </c>
      <c r="E60" s="245">
        <f t="shared" si="0"/>
        <v>0.20141250960518767</v>
      </c>
      <c r="F60" s="246">
        <f t="shared" si="1"/>
        <v>307802626.53310001</v>
      </c>
      <c r="G60" s="239"/>
      <c r="H60" s="239"/>
      <c r="I60" s="239"/>
    </row>
    <row r="61" spans="1:10" ht="15" customHeight="1">
      <c r="A61" s="243" t="s">
        <v>89</v>
      </c>
      <c r="B61" s="244">
        <v>592800669.39999998</v>
      </c>
      <c r="C61" s="245">
        <f t="shared" si="2"/>
        <v>0.760950073453866</v>
      </c>
      <c r="D61" s="244">
        <v>186226352.3195</v>
      </c>
      <c r="E61" s="245">
        <f t="shared" si="0"/>
        <v>0.239049926546134</v>
      </c>
      <c r="F61" s="246">
        <f t="shared" si="1"/>
        <v>779027021.71949995</v>
      </c>
      <c r="G61" s="239"/>
      <c r="H61" s="239"/>
      <c r="I61" s="239"/>
    </row>
    <row r="62" spans="1:10" ht="15" customHeight="1">
      <c r="A62" s="243" t="s">
        <v>90</v>
      </c>
      <c r="B62" s="244">
        <v>10211082.26</v>
      </c>
      <c r="C62" s="245">
        <f>B62/F62</f>
        <v>0.75690805190175847</v>
      </c>
      <c r="D62" s="244">
        <v>3279436.4818000002</v>
      </c>
      <c r="E62" s="245">
        <f>D62/F62</f>
        <v>0.24309194809824156</v>
      </c>
      <c r="F62" s="246">
        <f>D62+B62</f>
        <v>13490518.741799999</v>
      </c>
      <c r="G62" s="239"/>
      <c r="H62" s="239"/>
      <c r="I62" s="239"/>
    </row>
    <row r="63" spans="1:10" ht="15" customHeight="1">
      <c r="A63" s="243" t="s">
        <v>91</v>
      </c>
      <c r="B63" s="244">
        <v>138526097.28</v>
      </c>
      <c r="C63" s="245">
        <f t="shared" si="2"/>
        <v>0.83804033283702173</v>
      </c>
      <c r="D63" s="244">
        <v>26771552.3105</v>
      </c>
      <c r="E63" s="245">
        <f t="shared" si="0"/>
        <v>0.16195966716297833</v>
      </c>
      <c r="F63" s="246">
        <f>D63+B63</f>
        <v>165297649.5905</v>
      </c>
      <c r="G63" s="239"/>
      <c r="H63" s="239"/>
      <c r="I63" s="239"/>
    </row>
    <row r="64" spans="1:10" ht="8.25" customHeight="1"/>
    <row r="65" spans="1:8" ht="12.75" customHeight="1">
      <c r="C65" s="238"/>
      <c r="F65" s="61" t="s">
        <v>187</v>
      </c>
    </row>
    <row r="66" spans="1:8" customFormat="1" ht="12.75">
      <c r="A66" s="238"/>
      <c r="B66" s="239"/>
      <c r="C66" s="238"/>
      <c r="D66" s="239"/>
      <c r="E66" s="240"/>
      <c r="F66" s="61" t="s">
        <v>188</v>
      </c>
      <c r="G66" s="14"/>
      <c r="H66" s="14"/>
    </row>
    <row r="67" spans="1:8" customFormat="1" ht="12.75">
      <c r="F67" s="61"/>
      <c r="G67" s="14"/>
      <c r="H67" s="14"/>
    </row>
    <row r="68" spans="1:8" customFormat="1" ht="12.75">
      <c r="G68" s="14"/>
      <c r="H68" s="14"/>
    </row>
    <row r="69" spans="1:8" customFormat="1" ht="15.75">
      <c r="F69" s="98">
        <v>13</v>
      </c>
      <c r="G69" s="14"/>
      <c r="H69" s="14"/>
    </row>
    <row r="70" spans="1:8" customFormat="1" ht="12.75">
      <c r="G70" s="14"/>
      <c r="H70" s="14"/>
    </row>
    <row r="71" spans="1:8" ht="15.75">
      <c r="A71"/>
      <c r="B71"/>
      <c r="C71"/>
      <c r="D71"/>
      <c r="E71"/>
      <c r="F71" s="98"/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1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selection activeCell="F5" sqref="F5"/>
    </sheetView>
  </sheetViews>
  <sheetFormatPr baseColWidth="10" defaultRowHeight="11.25"/>
  <cols>
    <col min="1" max="1" width="38.7109375" style="238" customWidth="1"/>
    <col min="2" max="2" width="17.7109375" style="239" customWidth="1"/>
    <col min="3" max="3" width="16" style="240" customWidth="1"/>
    <col min="4" max="4" width="16" style="239" customWidth="1"/>
    <col min="5" max="5" width="14.7109375" style="240" customWidth="1"/>
    <col min="6" max="6" width="16.5703125" style="241" customWidth="1"/>
    <col min="7" max="7" width="10.42578125" style="238" customWidth="1"/>
    <col min="8" max="16384" width="11.42578125" style="238"/>
  </cols>
  <sheetData>
    <row r="1" spans="1:9" ht="18" customHeight="1">
      <c r="A1"/>
      <c r="B1"/>
      <c r="C1"/>
      <c r="D1"/>
      <c r="E1"/>
      <c r="F1"/>
    </row>
    <row r="2" spans="1:9" ht="18">
      <c r="A2" s="23"/>
      <c r="B2" s="23"/>
      <c r="C2" s="23"/>
      <c r="D2" s="23"/>
      <c r="E2" s="23"/>
      <c r="F2" s="264" t="s">
        <v>363</v>
      </c>
    </row>
    <row r="3" spans="1:9" ht="15">
      <c r="A3"/>
      <c r="B3"/>
      <c r="C3"/>
      <c r="D3"/>
      <c r="E3"/>
      <c r="F3" s="265" t="s">
        <v>364</v>
      </c>
    </row>
    <row r="4" spans="1:9" ht="15.75" customHeight="1">
      <c r="A4"/>
      <c r="B4"/>
      <c r="C4"/>
      <c r="D4"/>
      <c r="E4"/>
      <c r="F4"/>
    </row>
    <row r="5" spans="1:9" customFormat="1" ht="15.75">
      <c r="G5" s="22"/>
    </row>
    <row r="6" spans="1:9" customFormat="1" ht="15.75">
      <c r="G6" s="22"/>
    </row>
    <row r="7" spans="1:9" customFormat="1" ht="15.75">
      <c r="G7" s="22"/>
    </row>
    <row r="8" spans="1:9" customFormat="1" ht="15.75">
      <c r="G8" s="22"/>
    </row>
    <row r="9" spans="1:9" customFormat="1" ht="15.75">
      <c r="G9" s="22"/>
    </row>
    <row r="10" spans="1:9" customFormat="1" ht="18">
      <c r="F10" s="205" t="s">
        <v>177</v>
      </c>
      <c r="G10" s="22"/>
    </row>
    <row r="11" spans="1:9" customFormat="1" ht="3.95" customHeight="1">
      <c r="G11" s="22"/>
    </row>
    <row r="12" spans="1:9" s="242" customFormat="1" ht="25.5">
      <c r="A12" s="76" t="s">
        <v>179</v>
      </c>
      <c r="B12" s="99" t="s">
        <v>220</v>
      </c>
      <c r="C12" s="99" t="s">
        <v>184</v>
      </c>
      <c r="D12" s="99" t="s">
        <v>221</v>
      </c>
      <c r="E12" s="99" t="s">
        <v>185</v>
      </c>
      <c r="F12" s="99" t="s">
        <v>186</v>
      </c>
    </row>
    <row r="13" spans="1:9" ht="15" customHeight="1">
      <c r="A13" s="243" t="s">
        <v>45</v>
      </c>
      <c r="B13" s="244">
        <v>471035047.25999999</v>
      </c>
      <c r="C13" s="245">
        <f t="shared" ref="C13:C64" si="0">B13/F13</f>
        <v>0.86399696902912804</v>
      </c>
      <c r="D13" s="244">
        <v>74146318.1206</v>
      </c>
      <c r="E13" s="245">
        <f t="shared" ref="E13:E64" si="1">D13/F13</f>
        <v>0.13600303097087196</v>
      </c>
      <c r="F13" s="246">
        <f t="shared" ref="F13:F64" si="2">D13+B13</f>
        <v>545181365.38059998</v>
      </c>
      <c r="G13" s="239"/>
      <c r="H13" s="239"/>
      <c r="I13" s="239"/>
    </row>
    <row r="14" spans="1:9" ht="15" customHeight="1">
      <c r="A14" s="243" t="s">
        <v>47</v>
      </c>
      <c r="B14" s="244">
        <v>80815916.420000002</v>
      </c>
      <c r="C14" s="245">
        <f t="shared" si="0"/>
        <v>0.76845265312125188</v>
      </c>
      <c r="D14" s="244">
        <v>24351156.777999997</v>
      </c>
      <c r="E14" s="245">
        <f t="shared" si="1"/>
        <v>0.23154734687874809</v>
      </c>
      <c r="F14" s="246">
        <f t="shared" si="2"/>
        <v>105167073.198</v>
      </c>
      <c r="G14" s="239"/>
      <c r="H14" s="239"/>
      <c r="I14" s="239"/>
    </row>
    <row r="15" spans="1:9" ht="15" customHeight="1">
      <c r="A15" s="243" t="s">
        <v>48</v>
      </c>
      <c r="B15" s="244">
        <v>967866860.62</v>
      </c>
      <c r="C15" s="245">
        <f t="shared" si="0"/>
        <v>0.80908477605108819</v>
      </c>
      <c r="D15" s="244">
        <v>228382147.23289999</v>
      </c>
      <c r="E15" s="245">
        <f t="shared" si="1"/>
        <v>0.19091522394891183</v>
      </c>
      <c r="F15" s="246">
        <f t="shared" si="2"/>
        <v>1196249007.8529</v>
      </c>
      <c r="G15" s="239"/>
      <c r="H15" s="239"/>
      <c r="I15" s="239"/>
    </row>
    <row r="16" spans="1:9" ht="15" customHeight="1">
      <c r="A16" s="243" t="s">
        <v>49</v>
      </c>
      <c r="B16" s="244">
        <v>649011471.65999997</v>
      </c>
      <c r="C16" s="245">
        <f t="shared" si="0"/>
        <v>0.74145442626954772</v>
      </c>
      <c r="D16" s="244">
        <v>226310663.68059999</v>
      </c>
      <c r="E16" s="245">
        <f t="shared" si="1"/>
        <v>0.25854557373045223</v>
      </c>
      <c r="F16" s="246">
        <f t="shared" si="2"/>
        <v>875322135.34060001</v>
      </c>
      <c r="G16" s="239"/>
      <c r="H16" s="239"/>
      <c r="I16" s="239"/>
    </row>
    <row r="17" spans="1:9" ht="15" customHeight="1">
      <c r="A17" s="243" t="s">
        <v>50</v>
      </c>
      <c r="B17" s="244">
        <v>26302222.579999998</v>
      </c>
      <c r="C17" s="245">
        <f t="shared" si="0"/>
        <v>0.72229510161604404</v>
      </c>
      <c r="D17" s="244">
        <v>10112564.8402</v>
      </c>
      <c r="E17" s="245">
        <f t="shared" si="1"/>
        <v>0.27770489838395601</v>
      </c>
      <c r="F17" s="246">
        <f t="shared" si="2"/>
        <v>36414787.420199998</v>
      </c>
      <c r="G17" s="239"/>
      <c r="H17" s="239"/>
      <c r="I17" s="239"/>
    </row>
    <row r="18" spans="1:9" ht="15" customHeight="1">
      <c r="A18" s="272" t="s">
        <v>350</v>
      </c>
      <c r="B18" s="244">
        <v>696200874.53999996</v>
      </c>
      <c r="C18" s="245">
        <f t="shared" si="0"/>
        <v>0.71918936975037528</v>
      </c>
      <c r="D18" s="244">
        <v>271834671.8998</v>
      </c>
      <c r="E18" s="245">
        <f t="shared" si="1"/>
        <v>0.2808106302496246</v>
      </c>
      <c r="F18" s="246">
        <f t="shared" si="2"/>
        <v>968035546.43980002</v>
      </c>
      <c r="G18" s="239"/>
      <c r="H18" s="239"/>
      <c r="I18" s="239"/>
    </row>
    <row r="19" spans="1:9" ht="15" customHeight="1">
      <c r="A19" s="243" t="s">
        <v>51</v>
      </c>
      <c r="B19" s="244">
        <v>55811044.099999994</v>
      </c>
      <c r="C19" s="245">
        <f t="shared" si="0"/>
        <v>0.56969237452963883</v>
      </c>
      <c r="D19" s="244">
        <v>42155940.531099997</v>
      </c>
      <c r="E19" s="245">
        <f t="shared" si="1"/>
        <v>0.43030762547036105</v>
      </c>
      <c r="F19" s="246">
        <f t="shared" si="2"/>
        <v>97966984.631099999</v>
      </c>
      <c r="G19" s="239"/>
      <c r="H19" s="239"/>
      <c r="I19" s="239"/>
    </row>
    <row r="20" spans="1:9" ht="15" customHeight="1">
      <c r="A20" s="243" t="s">
        <v>52</v>
      </c>
      <c r="B20" s="244">
        <v>2634871287.54</v>
      </c>
      <c r="C20" s="245">
        <f t="shared" si="0"/>
        <v>0.7717368447063343</v>
      </c>
      <c r="D20" s="244">
        <v>779338239.46870005</v>
      </c>
      <c r="E20" s="245">
        <f t="shared" si="1"/>
        <v>0.22826315529366578</v>
      </c>
      <c r="F20" s="246">
        <f t="shared" si="2"/>
        <v>3414209527.0086999</v>
      </c>
      <c r="G20" s="239"/>
      <c r="H20" s="239"/>
      <c r="I20" s="239"/>
    </row>
    <row r="21" spans="1:9" ht="15" customHeight="1">
      <c r="A21" s="243" t="s">
        <v>53</v>
      </c>
      <c r="B21" s="244">
        <v>4519216.08</v>
      </c>
      <c r="C21" s="245">
        <f t="shared" si="0"/>
        <v>1</v>
      </c>
      <c r="D21" s="244">
        <v>0</v>
      </c>
      <c r="E21" s="245">
        <f t="shared" si="1"/>
        <v>0</v>
      </c>
      <c r="F21" s="246">
        <f t="shared" si="2"/>
        <v>4519216.08</v>
      </c>
      <c r="G21" s="239"/>
      <c r="H21" s="239"/>
      <c r="I21" s="239"/>
    </row>
    <row r="22" spans="1:9" ht="15" customHeight="1">
      <c r="A22" s="243" t="s">
        <v>54</v>
      </c>
      <c r="B22" s="244">
        <v>1311932104.26</v>
      </c>
      <c r="C22" s="245">
        <f t="shared" si="0"/>
        <v>0.85665178284910648</v>
      </c>
      <c r="D22" s="244">
        <v>219532757.57300001</v>
      </c>
      <c r="E22" s="245">
        <f t="shared" si="1"/>
        <v>0.14334821715089352</v>
      </c>
      <c r="F22" s="246">
        <f t="shared" si="2"/>
        <v>1531464861.8329999</v>
      </c>
      <c r="G22" s="239"/>
      <c r="H22" s="239"/>
      <c r="I22" s="239"/>
    </row>
    <row r="23" spans="1:9" ht="15" customHeight="1">
      <c r="A23" s="243" t="s">
        <v>55</v>
      </c>
      <c r="B23" s="244">
        <v>120660813.22</v>
      </c>
      <c r="C23" s="245">
        <f t="shared" si="0"/>
        <v>0.7609852133264744</v>
      </c>
      <c r="D23" s="244">
        <v>37897869.796400003</v>
      </c>
      <c r="E23" s="245">
        <f t="shared" si="1"/>
        <v>0.23901478667352552</v>
      </c>
      <c r="F23" s="246">
        <f t="shared" si="2"/>
        <v>158558683.01640001</v>
      </c>
      <c r="G23" s="239"/>
      <c r="H23" s="239"/>
      <c r="I23" s="239"/>
    </row>
    <row r="24" spans="1:9" ht="15" customHeight="1">
      <c r="A24" s="243" t="s">
        <v>56</v>
      </c>
      <c r="B24" s="244">
        <v>169278334.72</v>
      </c>
      <c r="C24" s="245">
        <f t="shared" si="0"/>
        <v>1</v>
      </c>
      <c r="D24" s="244">
        <v>0</v>
      </c>
      <c r="E24" s="245">
        <f t="shared" si="1"/>
        <v>0</v>
      </c>
      <c r="F24" s="246">
        <f t="shared" si="2"/>
        <v>169278334.72</v>
      </c>
      <c r="G24" s="239"/>
      <c r="H24" s="239"/>
      <c r="I24" s="239"/>
    </row>
    <row r="25" spans="1:9" ht="15" customHeight="1">
      <c r="A25" s="243" t="s">
        <v>57</v>
      </c>
      <c r="B25" s="244">
        <v>15807389.720000001</v>
      </c>
      <c r="C25" s="245">
        <f t="shared" si="0"/>
        <v>0.92570730592755823</v>
      </c>
      <c r="D25" s="244">
        <v>1268622.9881000002</v>
      </c>
      <c r="E25" s="245">
        <f t="shared" si="1"/>
        <v>7.4292694072441698E-2</v>
      </c>
      <c r="F25" s="246">
        <f t="shared" si="2"/>
        <v>17076012.708100002</v>
      </c>
      <c r="G25" s="239"/>
      <c r="H25" s="239"/>
      <c r="I25" s="239"/>
    </row>
    <row r="26" spans="1:9" ht="15" customHeight="1">
      <c r="A26" s="243" t="s">
        <v>58</v>
      </c>
      <c r="B26" s="244">
        <v>61180065.780000001</v>
      </c>
      <c r="C26" s="245">
        <f t="shared" si="0"/>
        <v>0.76271128201825633</v>
      </c>
      <c r="D26" s="244">
        <v>19033859.4921</v>
      </c>
      <c r="E26" s="245">
        <f t="shared" si="1"/>
        <v>0.2372887179817437</v>
      </c>
      <c r="F26" s="246">
        <f t="shared" si="2"/>
        <v>80213925.272100002</v>
      </c>
      <c r="G26" s="239"/>
      <c r="H26" s="239"/>
      <c r="I26" s="239"/>
    </row>
    <row r="27" spans="1:9" ht="15" customHeight="1">
      <c r="A27" s="243" t="s">
        <v>59</v>
      </c>
      <c r="B27" s="244">
        <v>27610507.66</v>
      </c>
      <c r="C27" s="245">
        <f t="shared" si="0"/>
        <v>0.57177103636118309</v>
      </c>
      <c r="D27" s="244">
        <v>20678940.220600002</v>
      </c>
      <c r="E27" s="245">
        <f t="shared" si="1"/>
        <v>0.42822896363881685</v>
      </c>
      <c r="F27" s="246">
        <f t="shared" si="2"/>
        <v>48289447.880600005</v>
      </c>
      <c r="G27" s="239"/>
      <c r="H27" s="239"/>
      <c r="I27" s="239"/>
    </row>
    <row r="28" spans="1:9" ht="15" customHeight="1">
      <c r="A28" s="243" t="s">
        <v>60</v>
      </c>
      <c r="B28" s="244">
        <v>354148866.86000001</v>
      </c>
      <c r="C28" s="245">
        <f t="shared" si="0"/>
        <v>0.56005159146358574</v>
      </c>
      <c r="D28" s="244">
        <v>278201567.02503002</v>
      </c>
      <c r="E28" s="245">
        <f t="shared" si="1"/>
        <v>0.43994840853641426</v>
      </c>
      <c r="F28" s="246">
        <f t="shared" si="2"/>
        <v>632350433.88503003</v>
      </c>
      <c r="G28" s="239"/>
      <c r="H28" s="239"/>
      <c r="I28" s="239"/>
    </row>
    <row r="29" spans="1:9" ht="15" customHeight="1">
      <c r="A29" s="272" t="s">
        <v>331</v>
      </c>
      <c r="B29" s="244">
        <v>6520817.1600000001</v>
      </c>
      <c r="C29" s="245">
        <f>B29/F29</f>
        <v>0.17425628701923454</v>
      </c>
      <c r="D29" s="244">
        <v>30900025.8497</v>
      </c>
      <c r="E29" s="245">
        <f>D29/F29</f>
        <v>0.82574371298076543</v>
      </c>
      <c r="F29" s="246">
        <f>D29+B29</f>
        <v>37420843.0097</v>
      </c>
      <c r="G29" s="239"/>
      <c r="H29" s="239"/>
      <c r="I29" s="239"/>
    </row>
    <row r="30" spans="1:9" ht="15" customHeight="1">
      <c r="A30" s="272" t="s">
        <v>329</v>
      </c>
      <c r="B30" s="244">
        <v>70389674.939999998</v>
      </c>
      <c r="C30" s="245">
        <f>B30/F30</f>
        <v>0.4946633402010765</v>
      </c>
      <c r="D30" s="244">
        <v>71908468.503149003</v>
      </c>
      <c r="E30" s="245">
        <f>D30/F30</f>
        <v>0.5053366597989235</v>
      </c>
      <c r="F30" s="246">
        <f>D30+B30</f>
        <v>142298143.443149</v>
      </c>
      <c r="G30" s="239"/>
      <c r="H30" s="239"/>
      <c r="I30" s="239"/>
    </row>
    <row r="31" spans="1:9" ht="15" customHeight="1">
      <c r="A31" s="243" t="s">
        <v>61</v>
      </c>
      <c r="B31" s="244">
        <v>5059566013.1199999</v>
      </c>
      <c r="C31" s="245">
        <f t="shared" si="0"/>
        <v>0.77613410050366605</v>
      </c>
      <c r="D31" s="244">
        <v>1459366745.8408999</v>
      </c>
      <c r="E31" s="245">
        <f t="shared" si="1"/>
        <v>0.22386589949633398</v>
      </c>
      <c r="F31" s="246">
        <f t="shared" si="2"/>
        <v>6518932758.9608994</v>
      </c>
      <c r="G31" s="239"/>
      <c r="H31" s="239"/>
      <c r="I31" s="239"/>
    </row>
    <row r="32" spans="1:9" ht="15" customHeight="1">
      <c r="A32" s="243" t="s">
        <v>62</v>
      </c>
      <c r="B32" s="244">
        <v>313767365.11999995</v>
      </c>
      <c r="C32" s="245">
        <f t="shared" si="0"/>
        <v>0.74272691368014698</v>
      </c>
      <c r="D32" s="244">
        <v>108685839.87470001</v>
      </c>
      <c r="E32" s="245">
        <f t="shared" si="1"/>
        <v>0.25727308631985302</v>
      </c>
      <c r="F32" s="246">
        <f t="shared" si="2"/>
        <v>422453204.99469995</v>
      </c>
      <c r="G32" s="239"/>
      <c r="H32" s="239"/>
      <c r="I32" s="239"/>
    </row>
    <row r="33" spans="1:9" ht="15" customHeight="1">
      <c r="A33" s="243" t="s">
        <v>63</v>
      </c>
      <c r="B33" s="244">
        <v>7678520.8799999999</v>
      </c>
      <c r="C33" s="245">
        <f t="shared" si="0"/>
        <v>0.43666276401302417</v>
      </c>
      <c r="D33" s="244">
        <v>9906035.2415999994</v>
      </c>
      <c r="E33" s="245">
        <f t="shared" si="1"/>
        <v>0.56333723598697583</v>
      </c>
      <c r="F33" s="246">
        <f t="shared" si="2"/>
        <v>17584556.121599998</v>
      </c>
      <c r="G33" s="239"/>
      <c r="H33" s="239"/>
      <c r="I33" s="239"/>
    </row>
    <row r="34" spans="1:9" ht="15" customHeight="1">
      <c r="A34" s="243" t="s">
        <v>64</v>
      </c>
      <c r="B34" s="244">
        <v>414539342.63999999</v>
      </c>
      <c r="C34" s="245">
        <f t="shared" si="0"/>
        <v>0.80808749745039432</v>
      </c>
      <c r="D34" s="244">
        <v>98448847.312100008</v>
      </c>
      <c r="E34" s="245">
        <f t="shared" si="1"/>
        <v>0.19191250254960571</v>
      </c>
      <c r="F34" s="246">
        <f t="shared" si="2"/>
        <v>512988189.95209998</v>
      </c>
      <c r="G34" s="239"/>
      <c r="H34" s="239"/>
      <c r="I34" s="239"/>
    </row>
    <row r="35" spans="1:9" ht="15" customHeight="1">
      <c r="A35" s="243" t="s">
        <v>65</v>
      </c>
      <c r="B35" s="244">
        <v>13083098.199999999</v>
      </c>
      <c r="C35" s="245">
        <f t="shared" si="0"/>
        <v>0.71423176340717986</v>
      </c>
      <c r="D35" s="244">
        <v>5234622.84</v>
      </c>
      <c r="E35" s="245">
        <f t="shared" si="1"/>
        <v>0.28576823659282019</v>
      </c>
      <c r="F35" s="246">
        <f t="shared" si="2"/>
        <v>18317721.039999999</v>
      </c>
      <c r="G35" s="239"/>
      <c r="H35" s="239"/>
      <c r="I35" s="239"/>
    </row>
    <row r="36" spans="1:9" ht="15" customHeight="1">
      <c r="A36" s="243" t="s">
        <v>66</v>
      </c>
      <c r="B36" s="244">
        <v>19457182.48</v>
      </c>
      <c r="C36" s="245">
        <f t="shared" si="0"/>
        <v>0.73767231928242272</v>
      </c>
      <c r="D36" s="244">
        <v>6919274.8865</v>
      </c>
      <c r="E36" s="245">
        <f t="shared" si="1"/>
        <v>0.26232768071757723</v>
      </c>
      <c r="F36" s="246">
        <f t="shared" si="2"/>
        <v>26376457.366500001</v>
      </c>
      <c r="G36" s="239"/>
      <c r="H36" s="239"/>
      <c r="I36" s="239"/>
    </row>
    <row r="37" spans="1:9" ht="15" customHeight="1">
      <c r="A37" s="243" t="s">
        <v>67</v>
      </c>
      <c r="B37" s="244">
        <v>2062875092.46</v>
      </c>
      <c r="C37" s="245">
        <f t="shared" si="0"/>
        <v>0.76048771663524295</v>
      </c>
      <c r="D37" s="244">
        <v>649693496.53330302</v>
      </c>
      <c r="E37" s="245">
        <f t="shared" si="1"/>
        <v>0.23951228336475697</v>
      </c>
      <c r="F37" s="246">
        <f t="shared" si="2"/>
        <v>2712568588.9933033</v>
      </c>
      <c r="G37" s="239"/>
      <c r="H37" s="239"/>
      <c r="I37" s="239"/>
    </row>
    <row r="38" spans="1:9" ht="15" customHeight="1">
      <c r="A38" s="243" t="s">
        <v>250</v>
      </c>
      <c r="B38" s="244">
        <v>2785522147.4400001</v>
      </c>
      <c r="C38" s="245">
        <f t="shared" si="0"/>
        <v>0.69662118945434126</v>
      </c>
      <c r="D38" s="244">
        <v>1213096024.972873</v>
      </c>
      <c r="E38" s="245">
        <f t="shared" si="1"/>
        <v>0.30337881054565868</v>
      </c>
      <c r="F38" s="246">
        <f t="shared" si="2"/>
        <v>3998618172.4128733</v>
      </c>
      <c r="G38" s="239"/>
      <c r="H38" s="239"/>
      <c r="I38" s="239"/>
    </row>
    <row r="39" spans="1:9" ht="15" customHeight="1">
      <c r="A39" s="243" t="s">
        <v>68</v>
      </c>
      <c r="B39" s="244">
        <v>880447810.57999992</v>
      </c>
      <c r="C39" s="245">
        <f t="shared" si="0"/>
        <v>0.79202509863887294</v>
      </c>
      <c r="D39" s="244">
        <v>231193489.79429999</v>
      </c>
      <c r="E39" s="245">
        <f t="shared" si="1"/>
        <v>0.20797490136112701</v>
      </c>
      <c r="F39" s="246">
        <f t="shared" si="2"/>
        <v>1111641300.3743</v>
      </c>
      <c r="G39" s="239"/>
      <c r="H39" s="239"/>
      <c r="I39" s="239"/>
    </row>
    <row r="40" spans="1:9" ht="15" customHeight="1">
      <c r="A40" s="243" t="s">
        <v>69</v>
      </c>
      <c r="B40" s="244">
        <v>33506722.520000003</v>
      </c>
      <c r="C40" s="245">
        <f t="shared" si="0"/>
        <v>0.72869010269652146</v>
      </c>
      <c r="D40" s="244">
        <v>12475406.7775</v>
      </c>
      <c r="E40" s="245">
        <f t="shared" si="1"/>
        <v>0.2713098973034786</v>
      </c>
      <c r="F40" s="246">
        <f t="shared" si="2"/>
        <v>45982129.297499999</v>
      </c>
      <c r="G40" s="239"/>
      <c r="H40" s="239"/>
      <c r="I40" s="239"/>
    </row>
    <row r="41" spans="1:9" ht="15" customHeight="1">
      <c r="A41" s="243" t="s">
        <v>70</v>
      </c>
      <c r="B41" s="244">
        <v>85478120.599999994</v>
      </c>
      <c r="C41" s="245">
        <f t="shared" si="0"/>
        <v>0.28554902897016771</v>
      </c>
      <c r="D41" s="244">
        <v>213868443.1347</v>
      </c>
      <c r="E41" s="245">
        <f t="shared" si="1"/>
        <v>0.71445097102983235</v>
      </c>
      <c r="F41" s="246">
        <f t="shared" si="2"/>
        <v>299346563.73469996</v>
      </c>
      <c r="G41" s="239"/>
      <c r="H41" s="239"/>
      <c r="I41" s="239"/>
    </row>
    <row r="42" spans="1:9" ht="15" customHeight="1">
      <c r="A42" s="243" t="s">
        <v>71</v>
      </c>
      <c r="B42" s="244">
        <v>401266050.75999999</v>
      </c>
      <c r="C42" s="245">
        <f t="shared" si="0"/>
        <v>0.77882123504738787</v>
      </c>
      <c r="D42" s="244">
        <v>113956227.09119999</v>
      </c>
      <c r="E42" s="245">
        <f t="shared" si="1"/>
        <v>0.22117876495261216</v>
      </c>
      <c r="F42" s="246">
        <f t="shared" si="2"/>
        <v>515222277.85119998</v>
      </c>
      <c r="G42" s="239"/>
      <c r="H42" s="239"/>
      <c r="I42" s="239"/>
    </row>
    <row r="43" spans="1:9" ht="15" customHeight="1">
      <c r="A43" s="243" t="s">
        <v>72</v>
      </c>
      <c r="B43" s="244">
        <v>623615638.01999998</v>
      </c>
      <c r="C43" s="245">
        <f t="shared" si="0"/>
        <v>0.81487187106793291</v>
      </c>
      <c r="D43" s="244">
        <v>141677238.27319998</v>
      </c>
      <c r="E43" s="245">
        <f t="shared" si="1"/>
        <v>0.18512812893206707</v>
      </c>
      <c r="F43" s="246">
        <f t="shared" si="2"/>
        <v>765292876.29320002</v>
      </c>
      <c r="G43" s="239"/>
      <c r="H43" s="239"/>
      <c r="I43" s="239"/>
    </row>
    <row r="44" spans="1:9" ht="15" customHeight="1">
      <c r="A44" s="243" t="s">
        <v>73</v>
      </c>
      <c r="B44" s="244">
        <v>5466483453.1400003</v>
      </c>
      <c r="C44" s="245">
        <f t="shared" si="0"/>
        <v>0.80268303394523133</v>
      </c>
      <c r="D44" s="244">
        <v>1343780651.0755</v>
      </c>
      <c r="E44" s="245">
        <f t="shared" si="1"/>
        <v>0.19731696605476876</v>
      </c>
      <c r="F44" s="246">
        <f t="shared" si="2"/>
        <v>6810264104.2154999</v>
      </c>
      <c r="G44" s="239"/>
      <c r="H44" s="239"/>
      <c r="I44" s="239"/>
    </row>
    <row r="45" spans="1:9" ht="15" customHeight="1">
      <c r="A45" s="243" t="s">
        <v>74</v>
      </c>
      <c r="B45" s="244">
        <v>233554281.74000001</v>
      </c>
      <c r="C45" s="245">
        <f t="shared" si="0"/>
        <v>0.82988901983115371</v>
      </c>
      <c r="D45" s="244">
        <v>47874049.228299998</v>
      </c>
      <c r="E45" s="245">
        <f t="shared" si="1"/>
        <v>0.17011098016884632</v>
      </c>
      <c r="F45" s="246">
        <f t="shared" si="2"/>
        <v>281428330.96829998</v>
      </c>
      <c r="G45" s="239"/>
      <c r="H45" s="239"/>
      <c r="I45" s="239"/>
    </row>
    <row r="46" spans="1:9" ht="15" customHeight="1">
      <c r="A46" s="272" t="s">
        <v>351</v>
      </c>
      <c r="B46" s="244">
        <v>413493.84</v>
      </c>
      <c r="C46" s="245">
        <f>B46/F46</f>
        <v>1</v>
      </c>
      <c r="D46" s="244">
        <v>0</v>
      </c>
      <c r="E46" s="245">
        <f>D46/F46</f>
        <v>0</v>
      </c>
      <c r="F46" s="246">
        <f>D46+B46</f>
        <v>413493.84</v>
      </c>
      <c r="G46" s="239"/>
      <c r="H46" s="239"/>
      <c r="I46" s="239"/>
    </row>
    <row r="47" spans="1:9" ht="15" customHeight="1">
      <c r="A47" s="243" t="s">
        <v>75</v>
      </c>
      <c r="B47" s="244">
        <v>107366474.82000001</v>
      </c>
      <c r="C47" s="245">
        <f t="shared" si="0"/>
        <v>0.7959076223483178</v>
      </c>
      <c r="D47" s="244">
        <v>27531686.480700001</v>
      </c>
      <c r="E47" s="245">
        <f t="shared" si="1"/>
        <v>0.20409237765168214</v>
      </c>
      <c r="F47" s="246">
        <f t="shared" si="2"/>
        <v>134898161.30070001</v>
      </c>
      <c r="G47" s="239"/>
      <c r="H47" s="239"/>
      <c r="I47" s="239"/>
    </row>
    <row r="48" spans="1:9" ht="15" customHeight="1">
      <c r="A48" s="243" t="s">
        <v>76</v>
      </c>
      <c r="B48" s="244">
        <v>3831405616.7600002</v>
      </c>
      <c r="C48" s="245">
        <f t="shared" si="0"/>
        <v>0.80062040923554811</v>
      </c>
      <c r="D48" s="244">
        <v>954140158.19510007</v>
      </c>
      <c r="E48" s="245">
        <f t="shared" si="1"/>
        <v>0.19937959076445197</v>
      </c>
      <c r="F48" s="246">
        <f t="shared" si="2"/>
        <v>4785545774.9551001</v>
      </c>
      <c r="G48" s="239"/>
      <c r="H48" s="239"/>
      <c r="I48" s="239"/>
    </row>
    <row r="49" spans="1:9" ht="15" customHeight="1">
      <c r="A49" s="243" t="s">
        <v>77</v>
      </c>
      <c r="B49" s="244">
        <v>870606696.94000006</v>
      </c>
      <c r="C49" s="245">
        <f t="shared" si="0"/>
        <v>0.79554473927323266</v>
      </c>
      <c r="D49" s="244">
        <v>223746208.63679999</v>
      </c>
      <c r="E49" s="245">
        <f t="shared" si="1"/>
        <v>0.20445526072676729</v>
      </c>
      <c r="F49" s="246">
        <f t="shared" si="2"/>
        <v>1094352905.5768001</v>
      </c>
      <c r="G49" s="239"/>
      <c r="H49" s="239"/>
      <c r="I49" s="239"/>
    </row>
    <row r="50" spans="1:9" ht="15" customHeight="1">
      <c r="A50" s="243" t="s">
        <v>78</v>
      </c>
      <c r="B50" s="244">
        <v>30213545.039999999</v>
      </c>
      <c r="C50" s="245">
        <f t="shared" si="0"/>
        <v>0.73394112902442843</v>
      </c>
      <c r="D50" s="244">
        <v>10952624.622899998</v>
      </c>
      <c r="E50" s="245">
        <f t="shared" si="1"/>
        <v>0.26605887097557152</v>
      </c>
      <c r="F50" s="246">
        <f t="shared" si="2"/>
        <v>41166169.662900001</v>
      </c>
      <c r="G50" s="239"/>
      <c r="H50" s="239"/>
      <c r="I50" s="239"/>
    </row>
    <row r="51" spans="1:9" ht="15" customHeight="1">
      <c r="A51" s="243" t="s">
        <v>79</v>
      </c>
      <c r="B51" s="244">
        <v>77604974.620000005</v>
      </c>
      <c r="C51" s="245">
        <f t="shared" si="0"/>
        <v>0.74441953643711989</v>
      </c>
      <c r="D51" s="244">
        <v>26644001.6917</v>
      </c>
      <c r="E51" s="245">
        <f t="shared" si="1"/>
        <v>0.25558046356288017</v>
      </c>
      <c r="F51" s="246">
        <f t="shared" si="2"/>
        <v>104248976.3117</v>
      </c>
      <c r="G51" s="239"/>
      <c r="H51" s="239"/>
      <c r="I51" s="239"/>
    </row>
    <row r="52" spans="1:9" ht="15" customHeight="1">
      <c r="A52" s="243" t="s">
        <v>80</v>
      </c>
      <c r="B52" s="244">
        <v>225416330.68000001</v>
      </c>
      <c r="C52" s="245">
        <f t="shared" si="0"/>
        <v>0.71839645379477612</v>
      </c>
      <c r="D52" s="244">
        <v>88360734.183400005</v>
      </c>
      <c r="E52" s="245">
        <f t="shared" si="1"/>
        <v>0.28160354620522393</v>
      </c>
      <c r="F52" s="246">
        <f t="shared" si="2"/>
        <v>313777064.86339998</v>
      </c>
      <c r="G52" s="239"/>
      <c r="H52" s="239"/>
      <c r="I52" s="239"/>
    </row>
    <row r="53" spans="1:9" ht="15" customHeight="1">
      <c r="A53" s="243" t="s">
        <v>81</v>
      </c>
      <c r="B53" s="244">
        <v>152512436.57999998</v>
      </c>
      <c r="C53" s="245">
        <f t="shared" si="0"/>
        <v>0.66398025628611024</v>
      </c>
      <c r="D53" s="244">
        <v>77181797.753199995</v>
      </c>
      <c r="E53" s="245">
        <f t="shared" si="1"/>
        <v>0.33601974371388976</v>
      </c>
      <c r="F53" s="246">
        <f t="shared" si="2"/>
        <v>229694234.33319998</v>
      </c>
      <c r="G53" s="239"/>
      <c r="H53" s="239"/>
      <c r="I53" s="239"/>
    </row>
    <row r="54" spans="1:9" ht="15" customHeight="1">
      <c r="A54" s="243" t="s">
        <v>82</v>
      </c>
      <c r="B54" s="244">
        <v>238409450.69999999</v>
      </c>
      <c r="C54" s="245">
        <f t="shared" si="0"/>
        <v>0.54351877287060402</v>
      </c>
      <c r="D54" s="244">
        <v>200231241.3976</v>
      </c>
      <c r="E54" s="245">
        <f t="shared" si="1"/>
        <v>0.45648122712939598</v>
      </c>
      <c r="F54" s="246">
        <f t="shared" si="2"/>
        <v>438640692.09759998</v>
      </c>
      <c r="G54" s="239"/>
      <c r="H54" s="239"/>
      <c r="I54" s="239"/>
    </row>
    <row r="55" spans="1:9" ht="15" customHeight="1">
      <c r="A55" s="243" t="s">
        <v>83</v>
      </c>
      <c r="B55" s="244">
        <v>4141772032.7399998</v>
      </c>
      <c r="C55" s="245">
        <f t="shared" si="0"/>
        <v>0.80545203292999101</v>
      </c>
      <c r="D55" s="244">
        <v>1000398901.6029</v>
      </c>
      <c r="E55" s="245">
        <f t="shared" si="1"/>
        <v>0.19454796707000904</v>
      </c>
      <c r="F55" s="246">
        <f t="shared" si="2"/>
        <v>5142170934.3428993</v>
      </c>
      <c r="G55" s="239"/>
      <c r="H55" s="239"/>
      <c r="I55" s="239"/>
    </row>
    <row r="56" spans="1:9" ht="15" customHeight="1">
      <c r="A56" s="243" t="s">
        <v>84</v>
      </c>
      <c r="B56" s="244">
        <v>248093915.42000002</v>
      </c>
      <c r="C56" s="245">
        <f t="shared" si="0"/>
        <v>0.65121131285647971</v>
      </c>
      <c r="D56" s="244">
        <v>132879066.04089999</v>
      </c>
      <c r="E56" s="245">
        <f t="shared" si="1"/>
        <v>0.34878868714352024</v>
      </c>
      <c r="F56" s="246">
        <f t="shared" si="2"/>
        <v>380972981.46090001</v>
      </c>
      <c r="G56" s="239"/>
      <c r="H56" s="239"/>
      <c r="I56" s="239"/>
    </row>
    <row r="57" spans="1:9" ht="15" customHeight="1">
      <c r="A57" s="243" t="s">
        <v>85</v>
      </c>
      <c r="B57" s="244">
        <v>3535761.04</v>
      </c>
      <c r="C57" s="245">
        <f t="shared" si="0"/>
        <v>0.8010933415572391</v>
      </c>
      <c r="D57" s="244">
        <v>877908.2</v>
      </c>
      <c r="E57" s="245">
        <f t="shared" si="1"/>
        <v>0.19890665844276087</v>
      </c>
      <c r="F57" s="246">
        <f t="shared" si="2"/>
        <v>4413669.24</v>
      </c>
      <c r="G57" s="239"/>
      <c r="H57" s="239"/>
      <c r="I57" s="239"/>
    </row>
    <row r="58" spans="1:9" ht="15" customHeight="1">
      <c r="A58" s="243" t="s">
        <v>86</v>
      </c>
      <c r="B58" s="244">
        <v>2016568144</v>
      </c>
      <c r="C58" s="245">
        <f t="shared" si="0"/>
        <v>0.80941092590116648</v>
      </c>
      <c r="D58" s="244">
        <v>474834034.38649994</v>
      </c>
      <c r="E58" s="245">
        <f t="shared" si="1"/>
        <v>0.19058907409883355</v>
      </c>
      <c r="F58" s="246">
        <f t="shared" si="2"/>
        <v>2491402178.3864999</v>
      </c>
      <c r="G58" s="239"/>
      <c r="H58" s="239"/>
      <c r="I58" s="239"/>
    </row>
    <row r="59" spans="1:9" ht="15" customHeight="1">
      <c r="A59" s="243" t="s">
        <v>87</v>
      </c>
      <c r="B59" s="244">
        <v>3334038300.7600002</v>
      </c>
      <c r="C59" s="245">
        <f t="shared" si="0"/>
        <v>0.79794347091959839</v>
      </c>
      <c r="D59" s="244">
        <v>844250540.82629991</v>
      </c>
      <c r="E59" s="245">
        <f t="shared" si="1"/>
        <v>0.20205652908040164</v>
      </c>
      <c r="F59" s="246">
        <f t="shared" si="2"/>
        <v>4178288841.5862999</v>
      </c>
      <c r="G59" s="239"/>
      <c r="H59" s="239"/>
      <c r="I59" s="239"/>
    </row>
    <row r="60" spans="1:9" ht="15" customHeight="1">
      <c r="A60" s="243" t="s">
        <v>260</v>
      </c>
      <c r="B60" s="244">
        <v>93534082.719999999</v>
      </c>
      <c r="C60" s="245">
        <f t="shared" si="0"/>
        <v>0.45657942932141637</v>
      </c>
      <c r="D60" s="244">
        <v>111324210.7406</v>
      </c>
      <c r="E60" s="245">
        <f t="shared" si="1"/>
        <v>0.54342057067858351</v>
      </c>
      <c r="F60" s="246">
        <f t="shared" si="2"/>
        <v>204858293.46060002</v>
      </c>
      <c r="G60" s="239"/>
      <c r="H60" s="239"/>
      <c r="I60" s="239"/>
    </row>
    <row r="61" spans="1:9" ht="15" customHeight="1">
      <c r="A61" s="243" t="s">
        <v>88</v>
      </c>
      <c r="B61" s="244">
        <v>798810864.1400001</v>
      </c>
      <c r="C61" s="245">
        <f t="shared" si="0"/>
        <v>0.78776076699496844</v>
      </c>
      <c r="D61" s="244">
        <v>215216360.3779</v>
      </c>
      <c r="E61" s="245">
        <f t="shared" si="1"/>
        <v>0.2122392330050315</v>
      </c>
      <c r="F61" s="246">
        <f t="shared" si="2"/>
        <v>1014027224.5179001</v>
      </c>
      <c r="G61" s="239"/>
      <c r="H61" s="239"/>
      <c r="I61" s="239"/>
    </row>
    <row r="62" spans="1:9" s="242" customFormat="1" ht="15" customHeight="1">
      <c r="A62" s="243" t="s">
        <v>89</v>
      </c>
      <c r="B62" s="244">
        <v>1539222540.9000001</v>
      </c>
      <c r="C62" s="245">
        <f t="shared" si="0"/>
        <v>0.75896397478727684</v>
      </c>
      <c r="D62" s="244">
        <v>488834905.87329996</v>
      </c>
      <c r="E62" s="245">
        <f t="shared" si="1"/>
        <v>0.24103602521272308</v>
      </c>
      <c r="F62" s="246">
        <f t="shared" si="2"/>
        <v>2028057446.7733002</v>
      </c>
      <c r="G62" s="239"/>
      <c r="H62" s="239"/>
      <c r="I62" s="239"/>
    </row>
    <row r="63" spans="1:9" s="242" customFormat="1" ht="15" customHeight="1">
      <c r="A63" s="243" t="s">
        <v>90</v>
      </c>
      <c r="B63" s="244">
        <v>49450325.460000001</v>
      </c>
      <c r="C63" s="245">
        <f t="shared" si="0"/>
        <v>0.7456539079458836</v>
      </c>
      <c r="D63" s="244">
        <v>16867741.049199998</v>
      </c>
      <c r="E63" s="245">
        <f t="shared" si="1"/>
        <v>0.2543460920541164</v>
      </c>
      <c r="F63" s="246">
        <f t="shared" si="2"/>
        <v>66318066.509199999</v>
      </c>
      <c r="G63" s="239"/>
      <c r="H63" s="239"/>
      <c r="I63" s="239"/>
    </row>
    <row r="64" spans="1:9" ht="15" customHeight="1">
      <c r="A64" s="243" t="s">
        <v>91</v>
      </c>
      <c r="B64" s="244">
        <v>510119380.83999991</v>
      </c>
      <c r="C64" s="245">
        <f t="shared" si="0"/>
        <v>0.77326424065377863</v>
      </c>
      <c r="D64" s="244">
        <v>149576689.4305</v>
      </c>
      <c r="E64" s="245">
        <f t="shared" si="1"/>
        <v>0.22673575934622134</v>
      </c>
      <c r="F64" s="246">
        <f t="shared" si="2"/>
        <v>659696070.27049994</v>
      </c>
      <c r="G64" s="239"/>
      <c r="H64" s="239"/>
      <c r="I64" s="239"/>
    </row>
    <row r="65" spans="1:8" s="2" customFormat="1" ht="7.5" customHeight="1">
      <c r="A65" s="216"/>
      <c r="B65" s="219"/>
      <c r="C65" s="220"/>
      <c r="D65" s="219"/>
      <c r="E65" s="220"/>
      <c r="F65" s="219"/>
      <c r="G65" s="216"/>
      <c r="H65" s="216"/>
    </row>
    <row r="66" spans="1:8" s="2" customFormat="1" ht="12.75" customHeight="1">
      <c r="A66" s="216"/>
      <c r="B66" s="219"/>
      <c r="C66" s="220"/>
      <c r="D66" s="219"/>
      <c r="E66" s="220"/>
      <c r="F66" s="61" t="s">
        <v>187</v>
      </c>
    </row>
    <row r="67" spans="1:8" s="2" customFormat="1" ht="12.75" customHeight="1">
      <c r="A67" s="216"/>
      <c r="B67" s="219"/>
      <c r="C67" s="220"/>
      <c r="D67" s="219"/>
      <c r="E67" s="220"/>
      <c r="F67" s="61" t="s">
        <v>188</v>
      </c>
    </row>
    <row r="68" spans="1:8" s="2" customFormat="1" ht="12.75" customHeight="1">
      <c r="A68" s="216"/>
      <c r="B68" s="219"/>
      <c r="C68" s="247" t="s">
        <v>264</v>
      </c>
      <c r="D68" s="219"/>
      <c r="E68" s="220"/>
      <c r="F68" s="280" t="s">
        <v>352</v>
      </c>
    </row>
    <row r="69" spans="1:8" s="147" customFormat="1" ht="12.75" customHeight="1">
      <c r="A69" s="216"/>
      <c r="B69" s="217"/>
      <c r="C69" s="280" t="s">
        <v>353</v>
      </c>
      <c r="D69" s="217"/>
      <c r="E69" s="218"/>
      <c r="G69" s="146"/>
      <c r="H69" s="146"/>
    </row>
    <row r="70" spans="1:8" customFormat="1" ht="12.75">
      <c r="B70" s="248"/>
      <c r="C70" s="248"/>
      <c r="F70" s="241"/>
      <c r="G70" s="14"/>
      <c r="H70" s="14"/>
    </row>
    <row r="71" spans="1:8" customFormat="1" ht="13.5" customHeight="1">
      <c r="C71" s="61"/>
      <c r="D71" s="100"/>
      <c r="E71" s="100"/>
      <c r="F71" s="98">
        <v>14</v>
      </c>
      <c r="G71" s="14"/>
      <c r="H71" s="14"/>
    </row>
    <row r="72" spans="1:8" customFormat="1" ht="12.75">
      <c r="C72" s="61"/>
      <c r="D72" s="100"/>
      <c r="E72" s="100"/>
      <c r="F72" s="61"/>
      <c r="G72" s="14"/>
      <c r="H72" s="14"/>
    </row>
    <row r="73" spans="1:8" customFormat="1" ht="12.75">
      <c r="G73" s="14"/>
      <c r="H73" s="14"/>
    </row>
    <row r="74" spans="1:8" customFormat="1" ht="15.75">
      <c r="F74" s="98"/>
      <c r="G74" s="14"/>
      <c r="H74" s="14"/>
    </row>
  </sheetData>
  <phoneticPr fontId="4" type="noConversion"/>
  <printOptions horizontalCentered="1"/>
  <pageMargins left="0.78740157480314965" right="0.78740157480314965" top="0.98425196850393704" bottom="0.39370078740157483" header="0.51181102362204722" footer="0.51181102362204722"/>
  <pageSetup paperSize="9" scale="71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A5" sqref="A5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0.25">
      <c r="A2" s="23"/>
      <c r="B2" s="23"/>
      <c r="C2" s="23"/>
      <c r="D2" s="23"/>
      <c r="E2" s="23"/>
      <c r="F2" s="277" t="s">
        <v>189</v>
      </c>
      <c r="G2" s="4"/>
      <c r="H2"/>
    </row>
    <row r="3" spans="1:8" ht="18">
      <c r="F3" s="206" t="s">
        <v>190</v>
      </c>
      <c r="G3"/>
      <c r="H3"/>
    </row>
    <row r="4" spans="1:8" ht="12.75" customHeight="1">
      <c r="G4" s="22"/>
      <c r="H4"/>
    </row>
    <row r="5" spans="1:8" ht="12.75" customHeight="1">
      <c r="G5" s="22"/>
      <c r="H5"/>
    </row>
    <row r="6" spans="1:8" ht="12.75" customHeight="1">
      <c r="G6" s="22"/>
      <c r="H6"/>
    </row>
    <row r="7" spans="1:8" ht="12.75" customHeight="1">
      <c r="G7" s="22"/>
      <c r="H7"/>
    </row>
    <row r="8" spans="1:8" ht="12.75" customHeight="1">
      <c r="G8" s="22"/>
      <c r="H8"/>
    </row>
    <row r="9" spans="1:8" ht="12.75" customHeight="1">
      <c r="G9" s="22"/>
      <c r="H9"/>
    </row>
    <row r="10" spans="1:8" ht="15.75">
      <c r="F10" s="22" t="s">
        <v>191</v>
      </c>
      <c r="G10" s="22"/>
      <c r="H10"/>
    </row>
    <row r="11" spans="1:8" ht="12.75" customHeight="1">
      <c r="A11" s="39">
        <v>39202</v>
      </c>
      <c r="B11" s="78"/>
      <c r="C11" s="78"/>
      <c r="D11" s="78"/>
      <c r="E11" s="78"/>
      <c r="F11" s="74" t="s">
        <v>201</v>
      </c>
      <c r="G11" s="90"/>
      <c r="H11" s="96"/>
    </row>
    <row r="12" spans="1:8" ht="25.5">
      <c r="A12" s="3"/>
      <c r="B12" s="69" t="s">
        <v>8</v>
      </c>
      <c r="C12" s="69" t="s">
        <v>6</v>
      </c>
      <c r="D12" s="67" t="s">
        <v>197</v>
      </c>
      <c r="E12" s="69" t="s">
        <v>7</v>
      </c>
      <c r="F12" s="69" t="s">
        <v>97</v>
      </c>
      <c r="G12" s="6"/>
      <c r="H12" s="6"/>
    </row>
    <row r="13" spans="1:8" ht="25.5">
      <c r="A13" s="102" t="s">
        <v>193</v>
      </c>
      <c r="B13" s="80">
        <v>4181508084.1304269</v>
      </c>
      <c r="C13" s="80">
        <v>11186930219.81749</v>
      </c>
      <c r="D13" s="80">
        <v>507656113.12517899</v>
      </c>
      <c r="E13" s="80">
        <v>131099953490.90616</v>
      </c>
      <c r="F13" s="80">
        <v>146976047907.97925</v>
      </c>
      <c r="G13" s="6"/>
      <c r="H13" s="6"/>
    </row>
    <row r="14" spans="1:8" ht="25.5">
      <c r="A14" s="102" t="s">
        <v>194</v>
      </c>
      <c r="B14" s="80">
        <v>3060686497.6616449</v>
      </c>
      <c r="C14" s="80">
        <v>43553720844.710945</v>
      </c>
      <c r="D14" s="80">
        <v>3467657183.069963</v>
      </c>
      <c r="E14" s="80">
        <v>5800023888.2763691</v>
      </c>
      <c r="F14" s="80">
        <v>55882088413.718918</v>
      </c>
      <c r="G14" s="6"/>
      <c r="H14" s="6"/>
    </row>
    <row r="15" spans="1:8" ht="25.5">
      <c r="A15" s="102" t="s">
        <v>195</v>
      </c>
      <c r="B15" s="80">
        <v>4839025887.235075</v>
      </c>
      <c r="C15" s="80">
        <v>16296632426.602777</v>
      </c>
      <c r="D15" s="80">
        <v>1575153659.8443329</v>
      </c>
      <c r="E15" s="80">
        <v>865043050.31582105</v>
      </c>
      <c r="F15" s="80">
        <v>23575855023.998009</v>
      </c>
      <c r="G15" s="6"/>
      <c r="H15" s="6"/>
    </row>
    <row r="16" spans="1:8" ht="25.5">
      <c r="A16" s="102" t="s">
        <v>196</v>
      </c>
      <c r="B16" s="80">
        <v>12081220469.027147</v>
      </c>
      <c r="C16" s="80">
        <v>71037283491.13121</v>
      </c>
      <c r="D16" s="80">
        <v>5550466956.0394745</v>
      </c>
      <c r="E16" s="80">
        <v>137765020429.49835</v>
      </c>
      <c r="F16" s="80">
        <v>226433991345.6962</v>
      </c>
      <c r="G16" s="6"/>
      <c r="H16" s="6"/>
    </row>
    <row r="17" spans="1:8">
      <c r="A17" s="101"/>
      <c r="B17" s="8"/>
      <c r="C17" s="6"/>
      <c r="D17" s="5"/>
      <c r="E17" s="6"/>
      <c r="F17" s="5"/>
      <c r="G17" s="6"/>
      <c r="H17" s="6"/>
    </row>
    <row r="18" spans="1:8" ht="15.75">
      <c r="A18" s="101"/>
      <c r="B18" s="5"/>
      <c r="C18" s="6"/>
      <c r="D18" s="5"/>
      <c r="E18" s="6"/>
      <c r="F18" s="22" t="s">
        <v>191</v>
      </c>
      <c r="G18" s="6"/>
      <c r="H18" s="6"/>
    </row>
    <row r="19" spans="1:8">
      <c r="A19" s="39">
        <v>39202</v>
      </c>
      <c r="B19" s="29"/>
      <c r="C19" s="29"/>
      <c r="D19" s="29"/>
      <c r="E19" s="29"/>
      <c r="F19" s="74" t="s">
        <v>200</v>
      </c>
      <c r="G19" s="6"/>
      <c r="H19" s="6"/>
    </row>
    <row r="20" spans="1:8" ht="25.5">
      <c r="A20" s="3"/>
      <c r="B20" s="69" t="s">
        <v>8</v>
      </c>
      <c r="C20" s="69" t="s">
        <v>6</v>
      </c>
      <c r="D20" s="67" t="s">
        <v>197</v>
      </c>
      <c r="E20" s="69" t="s">
        <v>7</v>
      </c>
      <c r="F20" s="69" t="s">
        <v>97</v>
      </c>
      <c r="G20" s="6"/>
      <c r="H20" s="6"/>
    </row>
    <row r="21" spans="1:8" ht="25.5">
      <c r="A21" s="102" t="s">
        <v>193</v>
      </c>
      <c r="B21" s="80">
        <v>16</v>
      </c>
      <c r="C21" s="80">
        <v>340</v>
      </c>
      <c r="D21" s="80">
        <v>29</v>
      </c>
      <c r="E21" s="80">
        <v>161</v>
      </c>
      <c r="F21" s="80">
        <v>546</v>
      </c>
      <c r="G21" s="6"/>
      <c r="H21" s="6"/>
    </row>
    <row r="22" spans="1:8" ht="25.5">
      <c r="A22" s="102" t="s">
        <v>194</v>
      </c>
      <c r="B22" s="80">
        <v>32</v>
      </c>
      <c r="C22" s="80">
        <v>1252</v>
      </c>
      <c r="D22" s="80">
        <v>236</v>
      </c>
      <c r="E22" s="80">
        <v>15</v>
      </c>
      <c r="F22" s="80">
        <v>1535</v>
      </c>
      <c r="G22" s="6"/>
      <c r="H22" s="6"/>
    </row>
    <row r="23" spans="1:8" ht="25.5">
      <c r="A23" s="102" t="s">
        <v>195</v>
      </c>
      <c r="B23" s="80">
        <v>74</v>
      </c>
      <c r="C23" s="80">
        <v>876</v>
      </c>
      <c r="D23" s="80">
        <v>100</v>
      </c>
      <c r="E23" s="80">
        <v>18</v>
      </c>
      <c r="F23" s="80">
        <v>1068</v>
      </c>
      <c r="G23" s="75"/>
      <c r="H23" s="75"/>
    </row>
    <row r="24" spans="1:8" ht="25.5">
      <c r="A24" s="102" t="s">
        <v>196</v>
      </c>
      <c r="B24" s="80">
        <v>122</v>
      </c>
      <c r="C24" s="80">
        <v>2468</v>
      </c>
      <c r="D24" s="80">
        <v>365</v>
      </c>
      <c r="E24" s="80">
        <v>194</v>
      </c>
      <c r="F24" s="80">
        <v>3149</v>
      </c>
      <c r="G24" s="6"/>
      <c r="H24" s="6"/>
    </row>
    <row r="25" spans="1:8">
      <c r="A25" s="101"/>
      <c r="B25" s="5"/>
      <c r="C25" s="6"/>
      <c r="D25" s="5"/>
      <c r="E25" s="6"/>
      <c r="F25" s="5"/>
      <c r="G25" s="6"/>
      <c r="H25" s="6"/>
    </row>
    <row r="26" spans="1:8" ht="15.75">
      <c r="A26" s="101"/>
      <c r="B26" s="5"/>
      <c r="C26" s="6"/>
      <c r="D26" s="5"/>
      <c r="E26" s="6"/>
      <c r="F26" s="22" t="s">
        <v>192</v>
      </c>
      <c r="G26" s="6"/>
      <c r="H26" s="75"/>
    </row>
    <row r="27" spans="1:8">
      <c r="A27" s="221" t="s">
        <v>345</v>
      </c>
      <c r="B27" s="29"/>
      <c r="C27" s="29"/>
      <c r="D27" s="29"/>
      <c r="E27" s="29"/>
      <c r="F27" s="74" t="s">
        <v>201</v>
      </c>
      <c r="G27" s="6"/>
      <c r="H27" s="6"/>
    </row>
    <row r="28" spans="1:8" ht="25.5">
      <c r="A28" s="3"/>
      <c r="B28" s="69" t="s">
        <v>8</v>
      </c>
      <c r="C28" s="69" t="s">
        <v>6</v>
      </c>
      <c r="D28" s="67" t="s">
        <v>197</v>
      </c>
      <c r="E28" s="69" t="s">
        <v>7</v>
      </c>
      <c r="F28" s="69" t="s">
        <v>97</v>
      </c>
      <c r="G28" s="6"/>
      <c r="H28" s="6"/>
    </row>
    <row r="29" spans="1:8" ht="25.5">
      <c r="A29" s="102" t="s">
        <v>193</v>
      </c>
      <c r="B29" s="79">
        <v>500000000</v>
      </c>
      <c r="C29" s="80">
        <v>46879400</v>
      </c>
      <c r="D29" s="79" t="s">
        <v>46</v>
      </c>
      <c r="E29" s="80">
        <v>6529518000</v>
      </c>
      <c r="F29" s="80">
        <v>7076397400</v>
      </c>
      <c r="G29" s="6"/>
      <c r="H29" s="6"/>
    </row>
    <row r="30" spans="1:8" ht="25.5">
      <c r="A30" s="102" t="s">
        <v>194</v>
      </c>
      <c r="B30" s="79" t="s">
        <v>46</v>
      </c>
      <c r="C30" s="80">
        <v>9667084916.6267757</v>
      </c>
      <c r="D30" s="80">
        <v>145100000</v>
      </c>
      <c r="E30" s="79" t="s">
        <v>46</v>
      </c>
      <c r="F30" s="80">
        <v>9812184916.6267757</v>
      </c>
      <c r="G30" s="6"/>
      <c r="H30" s="6"/>
    </row>
    <row r="31" spans="1:8" ht="25.5">
      <c r="A31" s="102" t="s">
        <v>195</v>
      </c>
      <c r="B31" s="80">
        <v>880000000</v>
      </c>
      <c r="C31" s="80">
        <v>1238638443.617851</v>
      </c>
      <c r="D31" s="80">
        <v>109469484.899386</v>
      </c>
      <c r="E31" s="79">
        <v>202059384</v>
      </c>
      <c r="F31" s="80">
        <v>2430167312.5172372</v>
      </c>
      <c r="G31" s="75"/>
      <c r="H31" s="75"/>
    </row>
    <row r="32" spans="1:8" ht="25.5">
      <c r="A32" s="102" t="s">
        <v>196</v>
      </c>
      <c r="B32" s="80">
        <v>1380000000</v>
      </c>
      <c r="C32" s="80">
        <v>10952602760.244627</v>
      </c>
      <c r="D32" s="80">
        <v>254569484.89938599</v>
      </c>
      <c r="E32" s="80">
        <v>6731577384</v>
      </c>
      <c r="F32" s="80">
        <v>19318749629.144012</v>
      </c>
      <c r="G32" s="6"/>
      <c r="H32" s="6"/>
    </row>
    <row r="33" spans="1:8">
      <c r="A33" s="101"/>
      <c r="B33" s="8"/>
      <c r="C33" s="6"/>
      <c r="D33" s="5"/>
      <c r="E33" s="6"/>
      <c r="F33" s="5"/>
      <c r="G33" s="6"/>
      <c r="H33" s="6"/>
    </row>
    <row r="34" spans="1:8" ht="15.75">
      <c r="A34" s="101"/>
      <c r="B34" s="5"/>
      <c r="C34" s="6"/>
      <c r="D34" s="5"/>
      <c r="E34" s="6"/>
      <c r="F34" s="22" t="s">
        <v>192</v>
      </c>
      <c r="G34" s="6"/>
      <c r="H34" s="6"/>
    </row>
    <row r="35" spans="1:8">
      <c r="A35" s="221" t="s">
        <v>345</v>
      </c>
      <c r="B35" s="29"/>
      <c r="C35" s="29"/>
      <c r="D35" s="29"/>
      <c r="E35" s="29"/>
      <c r="F35" s="74" t="s">
        <v>200</v>
      </c>
      <c r="G35" s="6"/>
      <c r="H35" s="6"/>
    </row>
    <row r="36" spans="1:8" ht="25.5">
      <c r="A36" s="3"/>
      <c r="B36" s="69" t="s">
        <v>8</v>
      </c>
      <c r="C36" s="69" t="s">
        <v>6</v>
      </c>
      <c r="D36" s="67" t="s">
        <v>197</v>
      </c>
      <c r="E36" s="69" t="s">
        <v>7</v>
      </c>
      <c r="F36" s="69" t="s">
        <v>97</v>
      </c>
      <c r="G36" s="6"/>
      <c r="H36" s="6"/>
    </row>
    <row r="37" spans="1:8" ht="25.5">
      <c r="A37" s="102" t="s">
        <v>193</v>
      </c>
      <c r="B37" s="79">
        <v>1</v>
      </c>
      <c r="C37" s="80">
        <v>1</v>
      </c>
      <c r="D37" s="79" t="s">
        <v>46</v>
      </c>
      <c r="E37" s="80">
        <v>47</v>
      </c>
      <c r="F37" s="80">
        <v>49</v>
      </c>
      <c r="G37" s="6"/>
      <c r="H37" s="6"/>
    </row>
    <row r="38" spans="1:8" ht="25.5">
      <c r="A38" s="102" t="s">
        <v>194</v>
      </c>
      <c r="B38" s="79" t="s">
        <v>46</v>
      </c>
      <c r="C38" s="80">
        <v>206</v>
      </c>
      <c r="D38" s="80">
        <v>33</v>
      </c>
      <c r="E38" s="79" t="s">
        <v>46</v>
      </c>
      <c r="F38" s="80">
        <v>239</v>
      </c>
      <c r="G38" s="6"/>
      <c r="H38" s="6"/>
    </row>
    <row r="39" spans="1:8" ht="25.5">
      <c r="A39" s="102" t="s">
        <v>195</v>
      </c>
      <c r="B39" s="80">
        <v>3</v>
      </c>
      <c r="C39" s="80">
        <v>29</v>
      </c>
      <c r="D39" s="80">
        <v>8</v>
      </c>
      <c r="E39" s="79">
        <v>7</v>
      </c>
      <c r="F39" s="80">
        <v>47</v>
      </c>
      <c r="G39" s="6"/>
      <c r="H39" s="6"/>
    </row>
    <row r="40" spans="1:8" ht="25.5">
      <c r="A40" s="102" t="s">
        <v>196</v>
      </c>
      <c r="B40" s="80">
        <v>4</v>
      </c>
      <c r="C40" s="80">
        <v>236</v>
      </c>
      <c r="D40" s="80">
        <v>41</v>
      </c>
      <c r="E40" s="80">
        <v>54</v>
      </c>
      <c r="F40" s="80">
        <v>335</v>
      </c>
      <c r="G40" s="6"/>
      <c r="H40" s="6"/>
    </row>
    <row r="41" spans="1:8">
      <c r="A41" s="101"/>
      <c r="B41" s="8"/>
      <c r="C41" s="6"/>
      <c r="D41" s="5"/>
      <c r="E41" s="6"/>
      <c r="F41" s="5"/>
      <c r="G41" s="6"/>
      <c r="H41" s="6"/>
    </row>
    <row r="42" spans="1:8">
      <c r="A42" s="101"/>
      <c r="B42" s="8"/>
      <c r="C42" s="6"/>
      <c r="D42" s="5"/>
      <c r="E42" s="6"/>
      <c r="F42" s="5"/>
      <c r="G42" s="6"/>
      <c r="H42" s="6"/>
    </row>
    <row r="43" spans="1:8">
      <c r="A43" s="101"/>
      <c r="B43" s="5"/>
      <c r="C43" s="6"/>
      <c r="D43" s="5"/>
      <c r="E43" s="6"/>
      <c r="F43" s="5"/>
      <c r="G43" s="6"/>
      <c r="H43" s="6"/>
    </row>
    <row r="44" spans="1:8" ht="15.75">
      <c r="A44" s="101"/>
      <c r="B44" s="5"/>
      <c r="C44" s="6"/>
      <c r="D44" s="5"/>
      <c r="E44" s="6"/>
      <c r="F44" s="22" t="s">
        <v>198</v>
      </c>
      <c r="G44" s="6"/>
      <c r="H44" s="6"/>
    </row>
    <row r="45" spans="1:8" ht="15" customHeight="1">
      <c r="A45" s="39"/>
      <c r="B45" s="29"/>
      <c r="C45" s="74" t="s">
        <v>202</v>
      </c>
      <c r="D45" s="29"/>
      <c r="E45" s="74" t="s">
        <v>199</v>
      </c>
      <c r="F45" s="29"/>
      <c r="G45" s="6"/>
      <c r="H45" s="6"/>
    </row>
    <row r="46" spans="1:8" ht="15" customHeight="1">
      <c r="A46" s="3"/>
      <c r="B46" s="69" t="s">
        <v>214</v>
      </c>
      <c r="C46" s="69" t="s">
        <v>215</v>
      </c>
      <c r="D46" s="69" t="s">
        <v>214</v>
      </c>
      <c r="E46" s="69" t="s">
        <v>215</v>
      </c>
      <c r="F46" s="69"/>
      <c r="G46" s="75"/>
      <c r="H46" s="75"/>
    </row>
    <row r="47" spans="1:8" ht="15" customHeight="1">
      <c r="A47" s="103" t="s">
        <v>228</v>
      </c>
      <c r="B47" s="200">
        <v>3.9540000000000002</v>
      </c>
      <c r="C47" s="108">
        <v>102.33</v>
      </c>
      <c r="D47" s="200">
        <v>3.9279999999999999</v>
      </c>
      <c r="E47" s="202">
        <v>102.5</v>
      </c>
      <c r="F47" s="104"/>
      <c r="G47" s="6"/>
      <c r="H47" s="6"/>
    </row>
    <row r="48" spans="1:8" ht="15" customHeight="1">
      <c r="A48" s="44" t="s">
        <v>229</v>
      </c>
      <c r="B48" s="196">
        <v>4.0910000000000002</v>
      </c>
      <c r="C48" s="196">
        <v>101.36</v>
      </c>
      <c r="D48" s="196">
        <v>4.0679999999999996</v>
      </c>
      <c r="E48" s="196">
        <v>101.49299999999999</v>
      </c>
      <c r="F48" s="81"/>
      <c r="G48" s="6"/>
      <c r="H48" s="6"/>
    </row>
    <row r="49" spans="1:8" ht="15" customHeight="1">
      <c r="A49" s="44" t="s">
        <v>204</v>
      </c>
      <c r="B49" s="196">
        <v>3.9769999999999999</v>
      </c>
      <c r="C49" s="196">
        <v>102.15600000000001</v>
      </c>
      <c r="D49" s="196">
        <v>3.95</v>
      </c>
      <c r="E49" s="201">
        <v>102.316</v>
      </c>
      <c r="F49" s="81"/>
      <c r="G49" s="6"/>
      <c r="H49" s="6"/>
    </row>
    <row r="50" spans="1:8" ht="15" customHeight="1">
      <c r="A50" s="44" t="s">
        <v>205</v>
      </c>
      <c r="B50" s="196">
        <v>4.0789999999999997</v>
      </c>
      <c r="C50" s="196">
        <v>101.33</v>
      </c>
      <c r="D50" s="196">
        <v>4.0590000000000002</v>
      </c>
      <c r="E50" s="196">
        <v>101.43</v>
      </c>
      <c r="F50" s="81"/>
      <c r="G50" s="6"/>
      <c r="H50" s="6"/>
    </row>
    <row r="51" spans="1:8" ht="15" customHeight="1">
      <c r="A51" s="45" t="s">
        <v>203</v>
      </c>
      <c r="B51" s="196">
        <v>4.22</v>
      </c>
      <c r="C51" s="196">
        <v>100.316</v>
      </c>
      <c r="D51" s="196">
        <v>4.1970000000000001</v>
      </c>
      <c r="E51" s="196">
        <v>100.402</v>
      </c>
      <c r="F51" s="81"/>
      <c r="G51" s="6"/>
      <c r="H51" s="6"/>
    </row>
    <row r="52" spans="1:8" ht="15" customHeight="1">
      <c r="A52" s="88" t="s">
        <v>206</v>
      </c>
      <c r="B52" s="201"/>
      <c r="C52" s="196"/>
      <c r="D52" s="196"/>
      <c r="E52" s="196"/>
      <c r="F52" s="81"/>
      <c r="G52" s="6"/>
      <c r="H52" s="6"/>
    </row>
    <row r="53" spans="1:8" ht="15" customHeight="1">
      <c r="A53" s="89" t="s">
        <v>207</v>
      </c>
      <c r="B53" s="196"/>
      <c r="C53" s="196"/>
      <c r="D53" s="196"/>
      <c r="E53" s="196"/>
      <c r="F53" s="81"/>
      <c r="G53" s="6"/>
      <c r="H53" s="7"/>
    </row>
    <row r="54" spans="1:8" ht="15" customHeight="1">
      <c r="A54" s="89" t="s">
        <v>208</v>
      </c>
      <c r="B54" s="201"/>
      <c r="C54" s="196"/>
      <c r="D54" s="196"/>
      <c r="E54" s="196"/>
      <c r="F54" s="81"/>
      <c r="G54" s="6"/>
      <c r="H54" s="6"/>
    </row>
    <row r="55" spans="1:8" ht="15" customHeight="1">
      <c r="A55" s="89" t="s">
        <v>209</v>
      </c>
      <c r="B55" s="201"/>
      <c r="C55" s="196"/>
      <c r="D55" s="196"/>
      <c r="E55" s="196"/>
      <c r="F55" s="81"/>
      <c r="G55" s="6"/>
      <c r="H55" s="6"/>
    </row>
    <row r="56" spans="1:8" ht="15" customHeight="1">
      <c r="A56" s="89" t="s">
        <v>210</v>
      </c>
      <c r="B56" s="201"/>
      <c r="C56" s="196"/>
      <c r="D56" s="196"/>
      <c r="E56" s="196"/>
      <c r="F56" s="81"/>
      <c r="G56" s="6"/>
      <c r="H56" s="6"/>
    </row>
    <row r="57" spans="1:8" ht="15" customHeight="1">
      <c r="A57" s="30" t="s">
        <v>211</v>
      </c>
      <c r="B57" s="197"/>
      <c r="C57" s="197"/>
      <c r="D57" s="197"/>
      <c r="E57" s="197"/>
      <c r="F57" s="105"/>
      <c r="G57" s="97"/>
      <c r="H57" s="97"/>
    </row>
    <row r="58" spans="1:8" ht="15" customHeight="1">
      <c r="A58" s="30" t="s">
        <v>212</v>
      </c>
      <c r="B58" s="198"/>
      <c r="C58" s="198"/>
      <c r="D58" s="198"/>
      <c r="E58" s="198"/>
      <c r="F58" s="106"/>
    </row>
    <row r="59" spans="1:8" ht="15" customHeight="1">
      <c r="A59" s="30" t="s">
        <v>213</v>
      </c>
      <c r="B59" s="198"/>
      <c r="C59" s="198"/>
      <c r="D59" s="198"/>
      <c r="E59" s="198"/>
      <c r="F59" s="106"/>
    </row>
    <row r="60" spans="1:8" ht="15" customHeight="1">
      <c r="A60" s="95" t="s">
        <v>234</v>
      </c>
      <c r="B60" s="199">
        <v>26.6</v>
      </c>
      <c r="C60" s="199">
        <v>-201.4</v>
      </c>
      <c r="D60" s="199">
        <v>26.9</v>
      </c>
      <c r="E60" s="199">
        <v>-209.8</v>
      </c>
      <c r="F60" s="107"/>
    </row>
    <row r="61" spans="1:8">
      <c r="A61" s="2" t="s">
        <v>216</v>
      </c>
      <c r="F61" s="61" t="s">
        <v>217</v>
      </c>
    </row>
    <row r="62" spans="1:8">
      <c r="F62" s="61" t="s">
        <v>218</v>
      </c>
    </row>
    <row r="63" spans="1:8">
      <c r="B63" s="203"/>
      <c r="C63" s="203"/>
      <c r="D63" s="203"/>
      <c r="E63" s="203"/>
      <c r="F63" s="61" t="s">
        <v>219</v>
      </c>
    </row>
    <row r="64" spans="1:8">
      <c r="B64" s="203"/>
      <c r="C64" s="203"/>
      <c r="D64" s="203"/>
      <c r="E64" s="203"/>
    </row>
    <row r="65" spans="6:6" ht="15.75">
      <c r="F65" s="98">
        <v>15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6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9"/>
  <sheetViews>
    <sheetView zoomScale="60" workbookViewId="0">
      <selection activeCell="B6" sqref="B6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5" ht="30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78" t="s">
        <v>346</v>
      </c>
    </row>
    <row r="3" spans="1:15" ht="30" customHeight="1">
      <c r="O3" s="271" t="s">
        <v>347</v>
      </c>
    </row>
    <row r="4" spans="1:15" ht="15" customHeigh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ht="15" customHeight="1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ht="15" customHeight="1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5" ht="12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</row>
    <row r="8" spans="1:15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44.25" customHeight="1">
      <c r="A9" s="111"/>
      <c r="B9" s="111"/>
      <c r="C9" s="111"/>
      <c r="D9" s="111"/>
      <c r="E9" s="111"/>
      <c r="F9" s="111"/>
      <c r="G9" s="111"/>
      <c r="H9" s="4"/>
      <c r="I9" s="124"/>
      <c r="J9" s="111"/>
      <c r="K9" s="111"/>
      <c r="L9" s="111"/>
      <c r="M9" s="111"/>
      <c r="N9" s="111"/>
      <c r="O9" s="111"/>
    </row>
    <row r="10" spans="1:15" ht="26.25">
      <c r="A10" s="225"/>
      <c r="B10" s="226"/>
      <c r="C10" s="226"/>
      <c r="D10" s="226"/>
      <c r="E10" s="226"/>
      <c r="F10" s="226"/>
      <c r="G10" s="208" t="s">
        <v>254</v>
      </c>
      <c r="I10" s="227"/>
      <c r="J10" s="228"/>
      <c r="K10" s="228"/>
      <c r="L10" s="228"/>
      <c r="M10" s="228"/>
      <c r="N10" s="228"/>
      <c r="O10" s="208" t="s">
        <v>255</v>
      </c>
    </row>
    <row r="11" spans="1:15" ht="40.5">
      <c r="A11" s="109"/>
      <c r="B11" s="109" t="s">
        <v>92</v>
      </c>
      <c r="C11" s="110" t="s">
        <v>93</v>
      </c>
      <c r="D11" s="110" t="s">
        <v>94</v>
      </c>
      <c r="E11" s="110" t="s">
        <v>95</v>
      </c>
      <c r="F11" s="110" t="s">
        <v>96</v>
      </c>
      <c r="G11" s="110" t="s">
        <v>97</v>
      </c>
      <c r="I11" s="109"/>
      <c r="J11" s="109" t="s">
        <v>92</v>
      </c>
      <c r="K11" s="110" t="s">
        <v>93</v>
      </c>
      <c r="L11" s="110" t="s">
        <v>94</v>
      </c>
      <c r="M11" s="110" t="s">
        <v>95</v>
      </c>
      <c r="N11" s="110" t="s">
        <v>96</v>
      </c>
      <c r="O11" s="110" t="s">
        <v>97</v>
      </c>
    </row>
    <row r="12" spans="1:15" ht="20.25">
      <c r="A12" s="112" t="s">
        <v>98</v>
      </c>
      <c r="B12" s="119" t="s">
        <v>16</v>
      </c>
      <c r="C12" s="120">
        <v>613</v>
      </c>
      <c r="D12" s="120">
        <v>1430</v>
      </c>
      <c r="E12" s="120">
        <v>2043</v>
      </c>
      <c r="F12" s="120">
        <v>3569</v>
      </c>
      <c r="G12" s="115">
        <v>5612</v>
      </c>
      <c r="I12" s="112" t="s">
        <v>98</v>
      </c>
      <c r="J12" s="119" t="s">
        <v>16</v>
      </c>
      <c r="K12" s="120">
        <v>1042</v>
      </c>
      <c r="L12" s="120">
        <v>2052</v>
      </c>
      <c r="M12" s="120">
        <v>3094</v>
      </c>
      <c r="N12" s="120">
        <v>8570</v>
      </c>
      <c r="O12" s="115">
        <v>11664</v>
      </c>
    </row>
    <row r="13" spans="1:15" ht="20.25">
      <c r="A13" s="112"/>
      <c r="B13" s="119" t="s">
        <v>99</v>
      </c>
      <c r="C13" s="120">
        <v>112</v>
      </c>
      <c r="D13" s="120">
        <v>387</v>
      </c>
      <c r="E13" s="120">
        <v>499</v>
      </c>
      <c r="F13" s="120">
        <v>2040</v>
      </c>
      <c r="G13" s="115">
        <v>2539</v>
      </c>
      <c r="I13" s="112"/>
      <c r="J13" s="119" t="s">
        <v>99</v>
      </c>
      <c r="K13" s="120">
        <v>125</v>
      </c>
      <c r="L13" s="120">
        <v>256</v>
      </c>
      <c r="M13" s="120">
        <v>381</v>
      </c>
      <c r="N13" s="120">
        <v>6565</v>
      </c>
      <c r="O13" s="115">
        <v>6946</v>
      </c>
    </row>
    <row r="14" spans="1:15" ht="20.25">
      <c r="A14" s="112"/>
      <c r="B14" s="118" t="s">
        <v>100</v>
      </c>
      <c r="C14" s="116">
        <v>725</v>
      </c>
      <c r="D14" s="116">
        <v>1817</v>
      </c>
      <c r="E14" s="116">
        <v>2542</v>
      </c>
      <c r="F14" s="116">
        <v>5609</v>
      </c>
      <c r="G14" s="116">
        <v>8151</v>
      </c>
      <c r="I14" s="112"/>
      <c r="J14" s="118" t="s">
        <v>100</v>
      </c>
      <c r="K14" s="116">
        <v>1167</v>
      </c>
      <c r="L14" s="116">
        <v>2308</v>
      </c>
      <c r="M14" s="116">
        <v>3475</v>
      </c>
      <c r="N14" s="116">
        <v>15135</v>
      </c>
      <c r="O14" s="116">
        <v>18610</v>
      </c>
    </row>
    <row r="15" spans="1:15" ht="20.25">
      <c r="A15" s="112" t="s">
        <v>101</v>
      </c>
      <c r="B15" s="119" t="s">
        <v>102</v>
      </c>
      <c r="C15" s="120">
        <v>110</v>
      </c>
      <c r="D15" s="120">
        <v>0</v>
      </c>
      <c r="E15" s="120">
        <v>110</v>
      </c>
      <c r="F15" s="121" t="s">
        <v>103</v>
      </c>
      <c r="G15" s="115">
        <v>110</v>
      </c>
      <c r="I15" s="112" t="s">
        <v>101</v>
      </c>
      <c r="J15" s="126" t="s">
        <v>102</v>
      </c>
      <c r="K15" s="120">
        <v>406</v>
      </c>
      <c r="L15" s="120">
        <v>28</v>
      </c>
      <c r="M15" s="120">
        <v>434</v>
      </c>
      <c r="N15" s="121" t="s">
        <v>46</v>
      </c>
      <c r="O15" s="115">
        <v>434</v>
      </c>
    </row>
    <row r="16" spans="1:15" ht="20.25">
      <c r="A16" s="113"/>
      <c r="B16" s="120" t="s">
        <v>104</v>
      </c>
      <c r="C16" s="120">
        <v>1446</v>
      </c>
      <c r="D16" s="120">
        <v>10800</v>
      </c>
      <c r="E16" s="120">
        <v>12246</v>
      </c>
      <c r="F16" s="120">
        <v>0</v>
      </c>
      <c r="G16" s="115">
        <v>12246</v>
      </c>
      <c r="I16" s="113"/>
      <c r="J16" s="119" t="s">
        <v>104</v>
      </c>
      <c r="K16" s="120">
        <v>2401</v>
      </c>
      <c r="L16" s="120">
        <v>10342</v>
      </c>
      <c r="M16" s="120">
        <v>12743</v>
      </c>
      <c r="N16" s="121">
        <v>0</v>
      </c>
      <c r="O16" s="115">
        <v>12743</v>
      </c>
    </row>
    <row r="17" spans="1:15" ht="20.25">
      <c r="A17" s="112"/>
      <c r="B17" s="120" t="s">
        <v>105</v>
      </c>
      <c r="C17" s="120">
        <v>0</v>
      </c>
      <c r="D17" s="120">
        <v>0</v>
      </c>
      <c r="E17" s="120">
        <v>0</v>
      </c>
      <c r="F17" s="121">
        <v>0</v>
      </c>
      <c r="G17" s="115">
        <v>0</v>
      </c>
      <c r="I17" s="112"/>
      <c r="J17" s="119" t="s">
        <v>105</v>
      </c>
      <c r="K17" s="120">
        <v>25</v>
      </c>
      <c r="L17" s="120">
        <v>60</v>
      </c>
      <c r="M17" s="120">
        <v>85</v>
      </c>
      <c r="N17" s="121">
        <v>0</v>
      </c>
      <c r="O17" s="115">
        <v>85</v>
      </c>
    </row>
    <row r="18" spans="1:15" ht="20.25">
      <c r="A18" s="113"/>
      <c r="B18" s="120" t="s">
        <v>106</v>
      </c>
      <c r="C18" s="120">
        <v>1041</v>
      </c>
      <c r="D18" s="120">
        <v>3280</v>
      </c>
      <c r="E18" s="120">
        <v>4321</v>
      </c>
      <c r="F18" s="121">
        <v>0</v>
      </c>
      <c r="G18" s="115">
        <v>4321</v>
      </c>
      <c r="I18" s="113"/>
      <c r="J18" s="119" t="s">
        <v>106</v>
      </c>
      <c r="K18" s="120">
        <v>1560</v>
      </c>
      <c r="L18" s="120">
        <v>7798</v>
      </c>
      <c r="M18" s="120">
        <v>9358</v>
      </c>
      <c r="N18" s="121">
        <v>20</v>
      </c>
      <c r="O18" s="115">
        <v>9378</v>
      </c>
    </row>
    <row r="19" spans="1:15" ht="20.25">
      <c r="A19" s="113"/>
      <c r="B19" s="120" t="s">
        <v>107</v>
      </c>
      <c r="C19" s="120">
        <v>80</v>
      </c>
      <c r="D19" s="120">
        <v>0</v>
      </c>
      <c r="E19" s="120">
        <v>80</v>
      </c>
      <c r="F19" s="121" t="s">
        <v>103</v>
      </c>
      <c r="G19" s="115">
        <v>80</v>
      </c>
      <c r="I19" s="113"/>
      <c r="J19" s="126" t="s">
        <v>107</v>
      </c>
      <c r="K19" s="120">
        <v>150</v>
      </c>
      <c r="L19" s="120">
        <v>110</v>
      </c>
      <c r="M19" s="120">
        <v>260</v>
      </c>
      <c r="N19" s="121">
        <v>0</v>
      </c>
      <c r="O19" s="115">
        <v>260</v>
      </c>
    </row>
    <row r="20" spans="1:15" ht="20.25">
      <c r="A20" s="113"/>
      <c r="B20" s="120" t="s">
        <v>108</v>
      </c>
      <c r="C20" s="120">
        <v>1524</v>
      </c>
      <c r="D20" s="120">
        <v>1034</v>
      </c>
      <c r="E20" s="120">
        <v>2558</v>
      </c>
      <c r="F20" s="121">
        <v>0</v>
      </c>
      <c r="G20" s="115">
        <v>2558</v>
      </c>
      <c r="I20" s="113"/>
      <c r="J20" s="119" t="s">
        <v>108</v>
      </c>
      <c r="K20" s="120">
        <v>6638</v>
      </c>
      <c r="L20" s="120">
        <v>6389</v>
      </c>
      <c r="M20" s="120">
        <v>13027</v>
      </c>
      <c r="N20" s="121">
        <v>0</v>
      </c>
      <c r="O20" s="115">
        <v>13027</v>
      </c>
    </row>
    <row r="21" spans="1:15" ht="20.25">
      <c r="A21" s="113"/>
      <c r="B21" s="120" t="s">
        <v>109</v>
      </c>
      <c r="C21" s="120">
        <v>94</v>
      </c>
      <c r="D21" s="120">
        <v>610</v>
      </c>
      <c r="E21" s="120">
        <v>704</v>
      </c>
      <c r="F21" s="121">
        <v>27</v>
      </c>
      <c r="G21" s="115">
        <v>731</v>
      </c>
      <c r="I21" s="113"/>
      <c r="J21" s="119" t="s">
        <v>109</v>
      </c>
      <c r="K21" s="120">
        <v>362</v>
      </c>
      <c r="L21" s="120">
        <v>1037</v>
      </c>
      <c r="M21" s="120">
        <v>1399</v>
      </c>
      <c r="N21" s="121">
        <v>45</v>
      </c>
      <c r="O21" s="115">
        <v>1444</v>
      </c>
    </row>
    <row r="22" spans="1:15" ht="20.25">
      <c r="A22" s="113"/>
      <c r="B22" s="120" t="s">
        <v>110</v>
      </c>
      <c r="C22" s="120">
        <v>836</v>
      </c>
      <c r="D22" s="120">
        <v>225</v>
      </c>
      <c r="E22" s="120">
        <v>1061</v>
      </c>
      <c r="F22" s="121">
        <v>20</v>
      </c>
      <c r="G22" s="115">
        <v>1081</v>
      </c>
      <c r="I22" s="113"/>
      <c r="J22" s="119" t="s">
        <v>110</v>
      </c>
      <c r="K22" s="120">
        <v>1005</v>
      </c>
      <c r="L22" s="120">
        <v>335</v>
      </c>
      <c r="M22" s="120">
        <v>1340</v>
      </c>
      <c r="N22" s="121">
        <v>10</v>
      </c>
      <c r="O22" s="115">
        <v>1350</v>
      </c>
    </row>
    <row r="23" spans="1:15" ht="20.25">
      <c r="A23" s="113"/>
      <c r="B23" s="120" t="s">
        <v>362</v>
      </c>
      <c r="C23" s="120">
        <v>0</v>
      </c>
      <c r="D23" s="120">
        <v>3160</v>
      </c>
      <c r="E23" s="120">
        <v>3160</v>
      </c>
      <c r="F23" s="121">
        <v>95</v>
      </c>
      <c r="G23" s="115">
        <v>3255</v>
      </c>
      <c r="I23" s="113"/>
      <c r="J23" s="119" t="s">
        <v>362</v>
      </c>
      <c r="K23" s="120">
        <v>0</v>
      </c>
      <c r="L23" s="120">
        <v>3160</v>
      </c>
      <c r="M23" s="120">
        <v>3160</v>
      </c>
      <c r="N23" s="121">
        <v>95</v>
      </c>
      <c r="O23" s="115">
        <v>3255</v>
      </c>
    </row>
    <row r="24" spans="1:15" ht="20.25">
      <c r="A24" s="113"/>
      <c r="B24" s="120" t="s">
        <v>111</v>
      </c>
      <c r="C24" s="120">
        <v>10</v>
      </c>
      <c r="D24" s="120">
        <v>418</v>
      </c>
      <c r="E24" s="120">
        <v>428</v>
      </c>
      <c r="F24" s="121">
        <v>6</v>
      </c>
      <c r="G24" s="115">
        <v>434</v>
      </c>
      <c r="I24" s="113"/>
      <c r="J24" s="119" t="s">
        <v>111</v>
      </c>
      <c r="K24" s="120">
        <v>10</v>
      </c>
      <c r="L24" s="120">
        <v>989</v>
      </c>
      <c r="M24" s="120">
        <v>999</v>
      </c>
      <c r="N24" s="121">
        <v>0</v>
      </c>
      <c r="O24" s="115">
        <v>999</v>
      </c>
    </row>
    <row r="25" spans="1:15" ht="20.25">
      <c r="A25" s="113"/>
      <c r="B25" s="120" t="s">
        <v>112</v>
      </c>
      <c r="C25" s="120">
        <v>6296</v>
      </c>
      <c r="D25" s="120">
        <v>6785</v>
      </c>
      <c r="E25" s="120">
        <v>13081</v>
      </c>
      <c r="F25" s="121">
        <v>0</v>
      </c>
      <c r="G25" s="115">
        <v>13081</v>
      </c>
      <c r="I25" s="113"/>
      <c r="J25" s="119" t="s">
        <v>112</v>
      </c>
      <c r="K25" s="120">
        <v>12312</v>
      </c>
      <c r="L25" s="120">
        <v>16195</v>
      </c>
      <c r="M25" s="120">
        <v>28507</v>
      </c>
      <c r="N25" s="121">
        <v>30</v>
      </c>
      <c r="O25" s="115">
        <v>28537</v>
      </c>
    </row>
    <row r="26" spans="1:15" ht="20.25">
      <c r="A26" s="113"/>
      <c r="B26" s="120" t="s">
        <v>113</v>
      </c>
      <c r="C26" s="120">
        <v>0</v>
      </c>
      <c r="D26" s="120">
        <v>120</v>
      </c>
      <c r="E26" s="120">
        <v>120</v>
      </c>
      <c r="F26" s="121">
        <v>0</v>
      </c>
      <c r="G26" s="115">
        <v>120</v>
      </c>
      <c r="I26" s="113"/>
      <c r="J26" s="119" t="s">
        <v>113</v>
      </c>
      <c r="K26" s="120">
        <v>106</v>
      </c>
      <c r="L26" s="120">
        <v>412</v>
      </c>
      <c r="M26" s="120">
        <v>518</v>
      </c>
      <c r="N26" s="121">
        <v>0</v>
      </c>
      <c r="O26" s="115">
        <v>518</v>
      </c>
    </row>
    <row r="27" spans="1:15" ht="20.25">
      <c r="A27" s="113"/>
      <c r="B27" s="120" t="s">
        <v>114</v>
      </c>
      <c r="C27" s="120">
        <v>490</v>
      </c>
      <c r="D27" s="120">
        <v>1182</v>
      </c>
      <c r="E27" s="120">
        <v>1672</v>
      </c>
      <c r="F27" s="121">
        <v>0</v>
      </c>
      <c r="G27" s="115">
        <v>1672</v>
      </c>
      <c r="I27" s="113"/>
      <c r="J27" s="119" t="s">
        <v>114</v>
      </c>
      <c r="K27" s="120">
        <v>1456</v>
      </c>
      <c r="L27" s="120">
        <v>1338</v>
      </c>
      <c r="M27" s="120">
        <v>2794</v>
      </c>
      <c r="N27" s="121">
        <v>0</v>
      </c>
      <c r="O27" s="115">
        <v>2794</v>
      </c>
    </row>
    <row r="28" spans="1:15" ht="20.25">
      <c r="A28" s="113"/>
      <c r="B28" s="120" t="s">
        <v>115</v>
      </c>
      <c r="C28" s="120">
        <v>4654</v>
      </c>
      <c r="D28" s="120">
        <v>6829</v>
      </c>
      <c r="E28" s="120">
        <v>11483</v>
      </c>
      <c r="F28" s="121">
        <v>0</v>
      </c>
      <c r="G28" s="115">
        <v>11483</v>
      </c>
      <c r="I28" s="113"/>
      <c r="J28" s="119" t="s">
        <v>115</v>
      </c>
      <c r="K28" s="120">
        <v>10328</v>
      </c>
      <c r="L28" s="120">
        <v>26677</v>
      </c>
      <c r="M28" s="120">
        <v>37005</v>
      </c>
      <c r="N28" s="121">
        <v>65</v>
      </c>
      <c r="O28" s="115">
        <v>37070</v>
      </c>
    </row>
    <row r="29" spans="1:15" ht="20.25">
      <c r="A29" s="113"/>
      <c r="B29" s="120" t="s">
        <v>116</v>
      </c>
      <c r="C29" s="120">
        <v>160</v>
      </c>
      <c r="D29" s="120">
        <v>862</v>
      </c>
      <c r="E29" s="120">
        <v>1022</v>
      </c>
      <c r="F29" s="121">
        <v>0</v>
      </c>
      <c r="G29" s="115">
        <v>1022</v>
      </c>
      <c r="I29" s="113"/>
      <c r="J29" s="119" t="s">
        <v>116</v>
      </c>
      <c r="K29" s="120">
        <v>200</v>
      </c>
      <c r="L29" s="120">
        <v>927</v>
      </c>
      <c r="M29" s="120">
        <v>1127</v>
      </c>
      <c r="N29" s="121">
        <v>0</v>
      </c>
      <c r="O29" s="115">
        <v>1127</v>
      </c>
    </row>
    <row r="30" spans="1:15" ht="20.25">
      <c r="A30" s="113"/>
      <c r="B30" s="120" t="s">
        <v>117</v>
      </c>
      <c r="C30" s="120">
        <v>26</v>
      </c>
      <c r="D30" s="120">
        <v>11412</v>
      </c>
      <c r="E30" s="120">
        <v>11438</v>
      </c>
      <c r="F30" s="121" t="s">
        <v>103</v>
      </c>
      <c r="G30" s="115">
        <v>11438</v>
      </c>
      <c r="I30" s="113"/>
      <c r="J30" s="119" t="s">
        <v>117</v>
      </c>
      <c r="K30" s="120">
        <v>20</v>
      </c>
      <c r="L30" s="120">
        <v>12826</v>
      </c>
      <c r="M30" s="120">
        <v>12846</v>
      </c>
      <c r="N30" s="121" t="s">
        <v>103</v>
      </c>
      <c r="O30" s="115">
        <v>12846</v>
      </c>
    </row>
    <row r="31" spans="1:15" ht="20.25">
      <c r="A31" s="113"/>
      <c r="B31" s="120" t="s">
        <v>118</v>
      </c>
      <c r="C31" s="120">
        <v>9100</v>
      </c>
      <c r="D31" s="120">
        <v>1384</v>
      </c>
      <c r="E31" s="120">
        <v>10484</v>
      </c>
      <c r="F31" s="121">
        <v>10</v>
      </c>
      <c r="G31" s="115">
        <v>10494</v>
      </c>
      <c r="I31" s="113"/>
      <c r="J31" s="119" t="s">
        <v>118</v>
      </c>
      <c r="K31" s="120">
        <v>6726</v>
      </c>
      <c r="L31" s="120">
        <v>6367</v>
      </c>
      <c r="M31" s="120">
        <v>13093</v>
      </c>
      <c r="N31" s="121">
        <v>15</v>
      </c>
      <c r="O31" s="115">
        <v>13108</v>
      </c>
    </row>
    <row r="32" spans="1:15" ht="20.25">
      <c r="A32" s="113"/>
      <c r="B32" s="120" t="s">
        <v>119</v>
      </c>
      <c r="C32" s="120">
        <v>547</v>
      </c>
      <c r="D32" s="120">
        <v>80</v>
      </c>
      <c r="E32" s="120">
        <v>627</v>
      </c>
      <c r="F32" s="121" t="s">
        <v>103</v>
      </c>
      <c r="G32" s="115">
        <v>627</v>
      </c>
      <c r="I32" s="113"/>
      <c r="J32" s="119" t="s">
        <v>119</v>
      </c>
      <c r="K32" s="120">
        <v>2555</v>
      </c>
      <c r="L32" s="120">
        <v>2040</v>
      </c>
      <c r="M32" s="120">
        <v>4595</v>
      </c>
      <c r="N32" s="121">
        <v>0</v>
      </c>
      <c r="O32" s="115">
        <v>4595</v>
      </c>
    </row>
    <row r="33" spans="1:15" ht="20.25">
      <c r="A33" s="113"/>
      <c r="B33" s="120" t="s">
        <v>120</v>
      </c>
      <c r="C33" s="120">
        <v>4461</v>
      </c>
      <c r="D33" s="120">
        <v>2613</v>
      </c>
      <c r="E33" s="120">
        <v>7074</v>
      </c>
      <c r="F33" s="121">
        <v>445</v>
      </c>
      <c r="G33" s="115">
        <v>7519</v>
      </c>
      <c r="I33" s="113"/>
      <c r="J33" s="119" t="s">
        <v>120</v>
      </c>
      <c r="K33" s="120">
        <v>6599</v>
      </c>
      <c r="L33" s="120">
        <v>5210</v>
      </c>
      <c r="M33" s="120">
        <v>11809</v>
      </c>
      <c r="N33" s="121">
        <v>420</v>
      </c>
      <c r="O33" s="115">
        <v>12229</v>
      </c>
    </row>
    <row r="34" spans="1:15" ht="20.25">
      <c r="A34" s="113"/>
      <c r="B34" s="120" t="s">
        <v>121</v>
      </c>
      <c r="C34" s="120">
        <v>1002</v>
      </c>
      <c r="D34" s="120">
        <v>1540</v>
      </c>
      <c r="E34" s="120">
        <v>2542</v>
      </c>
      <c r="F34" s="121">
        <v>0</v>
      </c>
      <c r="G34" s="115">
        <v>2542</v>
      </c>
      <c r="I34" s="113"/>
      <c r="J34" s="119" t="s">
        <v>121</v>
      </c>
      <c r="K34" s="120">
        <v>2762</v>
      </c>
      <c r="L34" s="120">
        <v>2768</v>
      </c>
      <c r="M34" s="120">
        <v>5530</v>
      </c>
      <c r="N34" s="121">
        <v>0</v>
      </c>
      <c r="O34" s="115">
        <v>5530</v>
      </c>
    </row>
    <row r="35" spans="1:15" ht="20.25">
      <c r="A35" s="113"/>
      <c r="B35" s="120" t="s">
        <v>122</v>
      </c>
      <c r="C35" s="120">
        <v>1179</v>
      </c>
      <c r="D35" s="120">
        <v>108</v>
      </c>
      <c r="E35" s="120">
        <v>1287</v>
      </c>
      <c r="F35" s="121">
        <v>0</v>
      </c>
      <c r="G35" s="115">
        <v>1287</v>
      </c>
      <c r="I35" s="113"/>
      <c r="J35" s="119" t="s">
        <v>122</v>
      </c>
      <c r="K35" s="120">
        <v>1598</v>
      </c>
      <c r="L35" s="120">
        <v>1207</v>
      </c>
      <c r="M35" s="120">
        <v>2805</v>
      </c>
      <c r="N35" s="121">
        <v>0</v>
      </c>
      <c r="O35" s="115">
        <v>2805</v>
      </c>
    </row>
    <row r="36" spans="1:15" ht="20.25">
      <c r="A36" s="113"/>
      <c r="B36" s="120" t="s">
        <v>123</v>
      </c>
      <c r="C36" s="120">
        <v>120</v>
      </c>
      <c r="D36" s="120">
        <v>78</v>
      </c>
      <c r="E36" s="120">
        <v>198</v>
      </c>
      <c r="F36" s="121">
        <v>0</v>
      </c>
      <c r="G36" s="115">
        <v>198</v>
      </c>
      <c r="I36" s="113"/>
      <c r="J36" s="119" t="s">
        <v>123</v>
      </c>
      <c r="K36" s="120">
        <v>180</v>
      </c>
      <c r="L36" s="120">
        <v>110</v>
      </c>
      <c r="M36" s="120">
        <v>290</v>
      </c>
      <c r="N36" s="121">
        <v>0</v>
      </c>
      <c r="O36" s="115">
        <v>290</v>
      </c>
    </row>
    <row r="37" spans="1:15" ht="20.25">
      <c r="A37" s="113"/>
      <c r="B37" s="120" t="s">
        <v>124</v>
      </c>
      <c r="C37" s="120">
        <v>155</v>
      </c>
      <c r="D37" s="120">
        <v>85</v>
      </c>
      <c r="E37" s="120">
        <v>240</v>
      </c>
      <c r="F37" s="121">
        <v>20</v>
      </c>
      <c r="G37" s="115">
        <v>260</v>
      </c>
      <c r="I37" s="113"/>
      <c r="J37" s="119" t="s">
        <v>124</v>
      </c>
      <c r="K37" s="120">
        <v>306</v>
      </c>
      <c r="L37" s="120">
        <v>272</v>
      </c>
      <c r="M37" s="120">
        <v>578</v>
      </c>
      <c r="N37" s="121">
        <v>20</v>
      </c>
      <c r="O37" s="115">
        <v>598</v>
      </c>
    </row>
    <row r="38" spans="1:15" ht="20.25">
      <c r="A38" s="112"/>
      <c r="B38" s="118" t="s">
        <v>125</v>
      </c>
      <c r="C38" s="116">
        <v>33331</v>
      </c>
      <c r="D38" s="116">
        <v>52605</v>
      </c>
      <c r="E38" s="116">
        <v>85936</v>
      </c>
      <c r="F38" s="116">
        <v>623</v>
      </c>
      <c r="G38" s="116">
        <v>86559</v>
      </c>
      <c r="I38" s="112"/>
      <c r="J38" s="118" t="s">
        <v>125</v>
      </c>
      <c r="K38" s="116">
        <v>57705</v>
      </c>
      <c r="L38" s="116">
        <v>106597</v>
      </c>
      <c r="M38" s="116">
        <v>164302</v>
      </c>
      <c r="N38" s="125">
        <v>720</v>
      </c>
      <c r="O38" s="116">
        <v>165022</v>
      </c>
    </row>
    <row r="39" spans="1:15" ht="20.25">
      <c r="A39" s="112" t="s">
        <v>126</v>
      </c>
      <c r="B39" s="122" t="s">
        <v>127</v>
      </c>
      <c r="C39" s="121">
        <v>0</v>
      </c>
      <c r="D39" s="121">
        <v>0</v>
      </c>
      <c r="E39" s="121">
        <v>0</v>
      </c>
      <c r="F39" s="121">
        <v>135</v>
      </c>
      <c r="G39" s="117">
        <v>135</v>
      </c>
      <c r="I39" s="112" t="s">
        <v>126</v>
      </c>
      <c r="J39" s="119" t="s">
        <v>127</v>
      </c>
      <c r="K39" s="121">
        <v>0</v>
      </c>
      <c r="L39" s="121">
        <v>0</v>
      </c>
      <c r="M39" s="121">
        <v>0</v>
      </c>
      <c r="N39" s="121">
        <v>66</v>
      </c>
      <c r="O39" s="117">
        <v>66</v>
      </c>
    </row>
    <row r="40" spans="1:15" ht="20.25">
      <c r="A40" s="112"/>
      <c r="B40" s="122" t="s">
        <v>128</v>
      </c>
      <c r="C40" s="121" t="s">
        <v>46</v>
      </c>
      <c r="D40" s="121" t="s">
        <v>46</v>
      </c>
      <c r="E40" s="121" t="s">
        <v>46</v>
      </c>
      <c r="F40" s="121">
        <v>669</v>
      </c>
      <c r="G40" s="117">
        <v>669</v>
      </c>
      <c r="I40" s="112"/>
      <c r="J40" s="119" t="s">
        <v>128</v>
      </c>
      <c r="K40" s="121" t="s">
        <v>46</v>
      </c>
      <c r="L40" s="121" t="s">
        <v>46</v>
      </c>
      <c r="M40" s="121" t="s">
        <v>46</v>
      </c>
      <c r="N40" s="121">
        <v>173</v>
      </c>
      <c r="O40" s="117">
        <v>173</v>
      </c>
    </row>
    <row r="41" spans="1:15" ht="20.25">
      <c r="A41" s="112"/>
      <c r="B41" s="122" t="s">
        <v>129</v>
      </c>
      <c r="C41" s="121" t="s">
        <v>46</v>
      </c>
      <c r="D41" s="121" t="s">
        <v>46</v>
      </c>
      <c r="E41" s="121" t="s">
        <v>46</v>
      </c>
      <c r="F41" s="121">
        <v>0</v>
      </c>
      <c r="G41" s="117">
        <v>0</v>
      </c>
      <c r="I41" s="112"/>
      <c r="J41" s="119" t="s">
        <v>129</v>
      </c>
      <c r="K41" s="121" t="s">
        <v>46</v>
      </c>
      <c r="L41" s="121" t="s">
        <v>46</v>
      </c>
      <c r="M41" s="121" t="s">
        <v>46</v>
      </c>
      <c r="N41" s="121">
        <v>0</v>
      </c>
      <c r="O41" s="117">
        <v>0</v>
      </c>
    </row>
    <row r="42" spans="1:15" ht="20.25">
      <c r="A42" s="113"/>
      <c r="B42" s="122" t="s">
        <v>130</v>
      </c>
      <c r="C42" s="121">
        <v>0</v>
      </c>
      <c r="D42" s="121">
        <v>0</v>
      </c>
      <c r="E42" s="121">
        <v>0</v>
      </c>
      <c r="F42" s="121">
        <v>222</v>
      </c>
      <c r="G42" s="117">
        <v>222</v>
      </c>
      <c r="I42" s="113"/>
      <c r="J42" s="119" t="s">
        <v>130</v>
      </c>
      <c r="K42" s="121">
        <v>0</v>
      </c>
      <c r="L42" s="121">
        <v>0</v>
      </c>
      <c r="M42" s="121">
        <v>0</v>
      </c>
      <c r="N42" s="121">
        <v>0</v>
      </c>
      <c r="O42" s="117">
        <v>0</v>
      </c>
    </row>
    <row r="43" spans="1:15" ht="20.25">
      <c r="A43" s="113"/>
      <c r="B43" s="122" t="s">
        <v>22</v>
      </c>
      <c r="C43" s="121">
        <v>0</v>
      </c>
      <c r="D43" s="121">
        <v>0</v>
      </c>
      <c r="E43" s="121">
        <v>0</v>
      </c>
      <c r="F43" s="121">
        <v>212</v>
      </c>
      <c r="G43" s="117">
        <v>212</v>
      </c>
      <c r="I43" s="113"/>
      <c r="J43" s="122" t="s">
        <v>22</v>
      </c>
      <c r="K43" s="121">
        <v>0</v>
      </c>
      <c r="L43" s="121">
        <v>0</v>
      </c>
      <c r="M43" s="121">
        <v>0</v>
      </c>
      <c r="N43" s="121">
        <v>106</v>
      </c>
      <c r="O43" s="117">
        <v>106</v>
      </c>
    </row>
    <row r="44" spans="1:15" ht="20.25">
      <c r="A44" s="113"/>
      <c r="B44" s="122" t="s">
        <v>131</v>
      </c>
      <c r="C44" s="121">
        <v>0</v>
      </c>
      <c r="D44" s="121">
        <v>0</v>
      </c>
      <c r="E44" s="121">
        <v>0</v>
      </c>
      <c r="F44" s="121">
        <v>73</v>
      </c>
      <c r="G44" s="117">
        <v>73</v>
      </c>
      <c r="I44" s="113"/>
      <c r="J44" s="119" t="s">
        <v>131</v>
      </c>
      <c r="K44" s="121">
        <v>0</v>
      </c>
      <c r="L44" s="121">
        <v>0</v>
      </c>
      <c r="M44" s="121">
        <v>0</v>
      </c>
      <c r="N44" s="121">
        <v>41</v>
      </c>
      <c r="O44" s="117">
        <v>41</v>
      </c>
    </row>
    <row r="45" spans="1:15" ht="20.25">
      <c r="A45" s="113"/>
      <c r="B45" s="273" t="s">
        <v>34</v>
      </c>
      <c r="C45" s="121">
        <v>0</v>
      </c>
      <c r="D45" s="121">
        <v>0</v>
      </c>
      <c r="E45" s="121">
        <v>0</v>
      </c>
      <c r="F45" s="121">
        <v>1346</v>
      </c>
      <c r="G45" s="117">
        <v>1346</v>
      </c>
      <c r="I45" s="113"/>
      <c r="J45" s="273" t="s">
        <v>34</v>
      </c>
      <c r="K45" s="121">
        <v>0</v>
      </c>
      <c r="L45" s="121">
        <v>0</v>
      </c>
      <c r="M45" s="121">
        <v>0</v>
      </c>
      <c r="N45" s="121">
        <v>0</v>
      </c>
      <c r="O45" s="117">
        <v>0</v>
      </c>
    </row>
    <row r="46" spans="1:15" ht="20.25">
      <c r="A46" s="113"/>
      <c r="B46" s="273" t="s">
        <v>336</v>
      </c>
      <c r="C46" s="121" t="s">
        <v>46</v>
      </c>
      <c r="D46" s="121" t="s">
        <v>46</v>
      </c>
      <c r="E46" s="121" t="s">
        <v>46</v>
      </c>
      <c r="F46" s="121">
        <v>531</v>
      </c>
      <c r="G46" s="117">
        <v>531</v>
      </c>
      <c r="I46" s="113"/>
      <c r="J46" s="273" t="s">
        <v>336</v>
      </c>
      <c r="K46" s="121" t="s">
        <v>46</v>
      </c>
      <c r="L46" s="121" t="s">
        <v>46</v>
      </c>
      <c r="M46" s="121" t="s">
        <v>46</v>
      </c>
      <c r="N46" s="121">
        <v>573</v>
      </c>
      <c r="O46" s="117">
        <v>573</v>
      </c>
    </row>
    <row r="47" spans="1:15" ht="20.25">
      <c r="A47" s="113"/>
      <c r="B47" s="122" t="s">
        <v>132</v>
      </c>
      <c r="C47" s="121" t="s">
        <v>46</v>
      </c>
      <c r="D47" s="121" t="s">
        <v>46</v>
      </c>
      <c r="E47" s="121" t="s">
        <v>46</v>
      </c>
      <c r="F47" s="121">
        <v>883</v>
      </c>
      <c r="G47" s="117">
        <v>883</v>
      </c>
      <c r="I47" s="113"/>
      <c r="J47" s="119" t="s">
        <v>132</v>
      </c>
      <c r="K47" s="121" t="s">
        <v>46</v>
      </c>
      <c r="L47" s="121" t="s">
        <v>46</v>
      </c>
      <c r="M47" s="121" t="s">
        <v>46</v>
      </c>
      <c r="N47" s="121">
        <v>446</v>
      </c>
      <c r="O47" s="117">
        <v>446</v>
      </c>
    </row>
    <row r="48" spans="1:15" ht="20.25">
      <c r="A48" s="112"/>
      <c r="B48" s="118" t="s">
        <v>133</v>
      </c>
      <c r="C48" s="116">
        <v>0</v>
      </c>
      <c r="D48" s="116">
        <v>0</v>
      </c>
      <c r="E48" s="116">
        <v>0</v>
      </c>
      <c r="F48" s="116">
        <v>4071</v>
      </c>
      <c r="G48" s="116">
        <v>4071</v>
      </c>
      <c r="I48" s="112"/>
      <c r="J48" s="118" t="s">
        <v>133</v>
      </c>
      <c r="K48" s="116">
        <v>0</v>
      </c>
      <c r="L48" s="116">
        <v>0</v>
      </c>
      <c r="M48" s="125">
        <v>0</v>
      </c>
      <c r="N48" s="116">
        <v>1405</v>
      </c>
      <c r="O48" s="116">
        <v>1405</v>
      </c>
    </row>
    <row r="49" spans="1:15" ht="20.25">
      <c r="A49" s="112" t="s">
        <v>97</v>
      </c>
      <c r="B49" s="112"/>
      <c r="C49" s="114">
        <v>34056</v>
      </c>
      <c r="D49" s="114">
        <v>54422</v>
      </c>
      <c r="E49" s="114">
        <v>88478</v>
      </c>
      <c r="F49" s="114">
        <v>10303</v>
      </c>
      <c r="G49" s="114">
        <v>98781</v>
      </c>
      <c r="I49" s="112" t="s">
        <v>97</v>
      </c>
      <c r="J49" s="112"/>
      <c r="K49" s="114">
        <v>58872</v>
      </c>
      <c r="L49" s="114">
        <v>108905</v>
      </c>
      <c r="M49" s="114">
        <v>167777</v>
      </c>
      <c r="N49" s="114">
        <v>17260</v>
      </c>
      <c r="O49" s="114">
        <v>185037</v>
      </c>
    </row>
    <row r="50" spans="1:15" ht="17.25" customHeight="1">
      <c r="N50" s="229"/>
      <c r="O50" s="127" t="s">
        <v>225</v>
      </c>
    </row>
    <row r="51" spans="1:15" ht="31.5" customHeight="1">
      <c r="A51" s="111"/>
      <c r="B51" s="111"/>
      <c r="C51" s="111"/>
      <c r="D51" s="111"/>
      <c r="E51" s="111"/>
      <c r="F51" s="111"/>
      <c r="G51" s="111"/>
      <c r="H51" s="4"/>
      <c r="I51" s="111"/>
      <c r="J51" s="111"/>
      <c r="K51" s="111"/>
      <c r="L51" s="111"/>
      <c r="M51" s="111"/>
      <c r="N51" s="111"/>
      <c r="O51" s="111"/>
    </row>
    <row r="52" spans="1:15" ht="27" customHeight="1">
      <c r="A52" s="225"/>
      <c r="B52" s="226"/>
      <c r="D52" s="230"/>
      <c r="E52" s="230"/>
      <c r="F52" s="230"/>
      <c r="G52" s="208" t="s">
        <v>256</v>
      </c>
      <c r="I52" s="225"/>
      <c r="J52" s="226"/>
      <c r="L52" s="14"/>
      <c r="M52" s="226"/>
      <c r="N52" s="226"/>
      <c r="O52" s="208" t="s">
        <v>257</v>
      </c>
    </row>
    <row r="53" spans="1:15" ht="40.5">
      <c r="A53" s="109"/>
      <c r="B53" s="109" t="s">
        <v>92</v>
      </c>
      <c r="C53" s="110" t="s">
        <v>93</v>
      </c>
      <c r="D53" s="110" t="s">
        <v>94</v>
      </c>
      <c r="E53" s="110" t="s">
        <v>95</v>
      </c>
      <c r="F53" s="110" t="s">
        <v>96</v>
      </c>
      <c r="G53" s="110" t="s">
        <v>97</v>
      </c>
      <c r="I53" s="109"/>
      <c r="J53" s="109" t="s">
        <v>92</v>
      </c>
      <c r="K53" s="110" t="s">
        <v>93</v>
      </c>
      <c r="L53" s="110" t="s">
        <v>94</v>
      </c>
      <c r="M53" s="110" t="s">
        <v>95</v>
      </c>
      <c r="N53" s="110" t="s">
        <v>96</v>
      </c>
      <c r="O53" s="110" t="s">
        <v>97</v>
      </c>
    </row>
    <row r="54" spans="1:15" ht="20.25">
      <c r="A54" s="112" t="s">
        <v>98</v>
      </c>
      <c r="B54" s="119" t="s">
        <v>16</v>
      </c>
      <c r="C54" s="123">
        <v>2382.2240000000002</v>
      </c>
      <c r="D54" s="123">
        <v>2314.5120000000002</v>
      </c>
      <c r="E54" s="123">
        <v>4696.7360000000008</v>
      </c>
      <c r="F54" s="138" t="s">
        <v>46</v>
      </c>
      <c r="G54" s="144">
        <v>4696.7360000000008</v>
      </c>
      <c r="I54" s="112" t="s">
        <v>98</v>
      </c>
      <c r="J54" s="119" t="s">
        <v>16</v>
      </c>
      <c r="K54" s="140">
        <v>58.533799999999999</v>
      </c>
      <c r="L54" s="140">
        <v>125.48699999999999</v>
      </c>
      <c r="M54" s="140">
        <v>184.02080000000001</v>
      </c>
      <c r="N54" s="140">
        <v>334.11923400000001</v>
      </c>
      <c r="O54" s="145">
        <v>518.14003400000001</v>
      </c>
    </row>
    <row r="55" spans="1:15" ht="20.25">
      <c r="A55" s="112"/>
      <c r="B55" s="119" t="s">
        <v>99</v>
      </c>
      <c r="C55" s="123">
        <v>214.9</v>
      </c>
      <c r="D55" s="123">
        <v>1024.54</v>
      </c>
      <c r="E55" s="123">
        <v>1239.44</v>
      </c>
      <c r="F55" s="138" t="s">
        <v>46</v>
      </c>
      <c r="G55" s="144">
        <v>1239.44</v>
      </c>
      <c r="I55" s="112"/>
      <c r="J55" s="119" t="s">
        <v>99</v>
      </c>
      <c r="K55" s="140">
        <v>6.7679999999999998</v>
      </c>
      <c r="L55" s="140">
        <v>23.861999999999998</v>
      </c>
      <c r="M55" s="140">
        <v>30.63</v>
      </c>
      <c r="N55" s="140">
        <v>123.10432</v>
      </c>
      <c r="O55" s="145">
        <v>153.73432</v>
      </c>
    </row>
    <row r="56" spans="1:15" ht="20.25">
      <c r="A56" s="112"/>
      <c r="B56" s="118" t="s">
        <v>100</v>
      </c>
      <c r="C56" s="131">
        <v>2597.1240000000003</v>
      </c>
      <c r="D56" s="131">
        <v>3339.0520000000001</v>
      </c>
      <c r="E56" s="131">
        <v>5936.1760000000013</v>
      </c>
      <c r="F56" s="141" t="s">
        <v>46</v>
      </c>
      <c r="G56" s="131">
        <v>5936.1760000000013</v>
      </c>
      <c r="I56" s="112"/>
      <c r="J56" s="118" t="s">
        <v>100</v>
      </c>
      <c r="K56" s="134">
        <v>65.3018</v>
      </c>
      <c r="L56" s="134">
        <v>149.34899999999999</v>
      </c>
      <c r="M56" s="134">
        <v>214.6508</v>
      </c>
      <c r="N56" s="134">
        <v>457.22355400000004</v>
      </c>
      <c r="O56" s="134">
        <v>671.87435400000004</v>
      </c>
    </row>
    <row r="57" spans="1:15" ht="20.25">
      <c r="A57" s="112" t="s">
        <v>101</v>
      </c>
      <c r="B57" s="119" t="s">
        <v>102</v>
      </c>
      <c r="C57" s="123">
        <v>21</v>
      </c>
      <c r="D57" s="123">
        <v>0</v>
      </c>
      <c r="E57" s="123">
        <v>21</v>
      </c>
      <c r="F57" s="138" t="s">
        <v>46</v>
      </c>
      <c r="G57" s="144">
        <v>21</v>
      </c>
      <c r="I57" s="112" t="s">
        <v>101</v>
      </c>
      <c r="J57" s="119" t="s">
        <v>102</v>
      </c>
      <c r="K57" s="140">
        <v>0.85599999999999998</v>
      </c>
      <c r="L57" s="140">
        <v>0</v>
      </c>
      <c r="M57" s="140">
        <v>0.85599999999999998</v>
      </c>
      <c r="N57" s="136" t="s">
        <v>103</v>
      </c>
      <c r="O57" s="145">
        <v>0.85599999999999998</v>
      </c>
    </row>
    <row r="58" spans="1:15" ht="20.25">
      <c r="A58" s="113"/>
      <c r="B58" s="120" t="s">
        <v>104</v>
      </c>
      <c r="C58" s="123">
        <v>121.196</v>
      </c>
      <c r="D58" s="123">
        <v>265.76799999999997</v>
      </c>
      <c r="E58" s="123">
        <v>386.96399999999994</v>
      </c>
      <c r="F58" s="138" t="s">
        <v>46</v>
      </c>
      <c r="G58" s="144">
        <v>386.96399999999994</v>
      </c>
      <c r="I58" s="113"/>
      <c r="J58" s="140" t="s">
        <v>104</v>
      </c>
      <c r="K58" s="140">
        <v>1.7538</v>
      </c>
      <c r="L58" s="140">
        <v>10.9199</v>
      </c>
      <c r="M58" s="140">
        <v>12.6737</v>
      </c>
      <c r="N58" s="136">
        <v>0</v>
      </c>
      <c r="O58" s="145">
        <v>12.6737</v>
      </c>
    </row>
    <row r="59" spans="1:15" ht="20.25">
      <c r="A59" s="112"/>
      <c r="B59" s="120" t="s">
        <v>105</v>
      </c>
      <c r="C59" s="123">
        <v>0</v>
      </c>
      <c r="D59" s="123">
        <v>0</v>
      </c>
      <c r="E59" s="123">
        <v>0</v>
      </c>
      <c r="F59" s="138" t="s">
        <v>46</v>
      </c>
      <c r="G59" s="144">
        <v>0</v>
      </c>
      <c r="I59" s="112"/>
      <c r="J59" s="140" t="s">
        <v>105</v>
      </c>
      <c r="K59" s="140">
        <v>0</v>
      </c>
      <c r="L59" s="140">
        <v>0</v>
      </c>
      <c r="M59" s="140">
        <v>0</v>
      </c>
      <c r="N59" s="136">
        <v>0</v>
      </c>
      <c r="O59" s="145">
        <v>0</v>
      </c>
    </row>
    <row r="60" spans="1:15" ht="20.25">
      <c r="A60" s="113"/>
      <c r="B60" s="120" t="s">
        <v>106</v>
      </c>
      <c r="C60" s="123">
        <v>753.27099999999996</v>
      </c>
      <c r="D60" s="123">
        <v>280.87</v>
      </c>
      <c r="E60" s="123">
        <v>1034.1410000000001</v>
      </c>
      <c r="F60" s="138" t="s">
        <v>46</v>
      </c>
      <c r="G60" s="144">
        <v>1034.1410000000001</v>
      </c>
      <c r="I60" s="113"/>
      <c r="J60" s="140" t="s">
        <v>106</v>
      </c>
      <c r="K60" s="140">
        <v>6.7986000000000004</v>
      </c>
      <c r="L60" s="140">
        <v>22.786000000000001</v>
      </c>
      <c r="M60" s="119">
        <v>29.584600000000002</v>
      </c>
      <c r="N60" s="136">
        <v>0</v>
      </c>
      <c r="O60" s="145">
        <v>29.584600000000002</v>
      </c>
    </row>
    <row r="61" spans="1:15" ht="20.25">
      <c r="A61" s="113"/>
      <c r="B61" s="120" t="s">
        <v>107</v>
      </c>
      <c r="C61" s="123">
        <v>28</v>
      </c>
      <c r="D61" s="123">
        <v>0</v>
      </c>
      <c r="E61" s="123">
        <v>28</v>
      </c>
      <c r="F61" s="138" t="s">
        <v>46</v>
      </c>
      <c r="G61" s="144">
        <v>28</v>
      </c>
      <c r="I61" s="113"/>
      <c r="J61" s="140" t="s">
        <v>107</v>
      </c>
      <c r="K61" s="140">
        <v>0.36799999999999999</v>
      </c>
      <c r="L61" s="140">
        <v>0</v>
      </c>
      <c r="M61" s="140">
        <v>0.36799999999999999</v>
      </c>
      <c r="N61" s="136" t="s">
        <v>103</v>
      </c>
      <c r="O61" s="145">
        <v>0.36799999999999999</v>
      </c>
    </row>
    <row r="62" spans="1:15" ht="20.25">
      <c r="A62" s="113"/>
      <c r="B62" s="120" t="s">
        <v>108</v>
      </c>
      <c r="C62" s="123">
        <v>252.85499999999999</v>
      </c>
      <c r="D62" s="123">
        <v>158.4</v>
      </c>
      <c r="E62" s="123">
        <v>411.255</v>
      </c>
      <c r="F62" s="138" t="s">
        <v>46</v>
      </c>
      <c r="G62" s="144">
        <v>411.255</v>
      </c>
      <c r="I62" s="113"/>
      <c r="J62" s="140" t="s">
        <v>108</v>
      </c>
      <c r="K62" s="140">
        <v>9.4093999999999998</v>
      </c>
      <c r="L62" s="140">
        <v>5.8395999999999999</v>
      </c>
      <c r="M62" s="140">
        <v>15.248999999999999</v>
      </c>
      <c r="N62" s="136">
        <v>0</v>
      </c>
      <c r="O62" s="145">
        <v>15.248999999999999</v>
      </c>
    </row>
    <row r="63" spans="1:15" ht="20.25">
      <c r="A63" s="113"/>
      <c r="B63" s="120" t="s">
        <v>109</v>
      </c>
      <c r="C63" s="123">
        <v>13.366</v>
      </c>
      <c r="D63" s="123">
        <v>165.3</v>
      </c>
      <c r="E63" s="123">
        <v>178.666</v>
      </c>
      <c r="F63" s="138" t="s">
        <v>46</v>
      </c>
      <c r="G63" s="144">
        <v>178.666</v>
      </c>
      <c r="I63" s="113"/>
      <c r="J63" s="140" t="s">
        <v>109</v>
      </c>
      <c r="K63" s="140">
        <v>0.83479999999999999</v>
      </c>
      <c r="L63" s="140">
        <v>5.306</v>
      </c>
      <c r="M63" s="140">
        <v>6.1408000000000005</v>
      </c>
      <c r="N63" s="136">
        <v>0.48402000000000001</v>
      </c>
      <c r="O63" s="145">
        <v>6.6248200000000006</v>
      </c>
    </row>
    <row r="64" spans="1:15" ht="20.25">
      <c r="A64" s="113"/>
      <c r="B64" s="120" t="s">
        <v>110</v>
      </c>
      <c r="C64" s="123">
        <v>226.631</v>
      </c>
      <c r="D64" s="123">
        <v>57.65</v>
      </c>
      <c r="E64" s="123">
        <v>284.28100000000001</v>
      </c>
      <c r="F64" s="138" t="s">
        <v>46</v>
      </c>
      <c r="G64" s="144">
        <v>284.28100000000001</v>
      </c>
      <c r="I64" s="113"/>
      <c r="J64" s="140" t="s">
        <v>110</v>
      </c>
      <c r="K64" s="140">
        <v>6.5426000000000002</v>
      </c>
      <c r="L64" s="140">
        <v>1.7638</v>
      </c>
      <c r="M64" s="140">
        <v>8.3064</v>
      </c>
      <c r="N64" s="136">
        <v>0.30487999999999998</v>
      </c>
      <c r="O64" s="145">
        <v>8.6112800000000007</v>
      </c>
    </row>
    <row r="65" spans="1:15" ht="20.25">
      <c r="A65" s="113"/>
      <c r="B65" s="120" t="s">
        <v>362</v>
      </c>
      <c r="C65" s="123">
        <v>0</v>
      </c>
      <c r="D65" s="123">
        <v>363.76</v>
      </c>
      <c r="E65" s="123">
        <v>363.76</v>
      </c>
      <c r="F65" s="138" t="s">
        <v>46</v>
      </c>
      <c r="G65" s="144">
        <v>363.76</v>
      </c>
      <c r="I65" s="113"/>
      <c r="J65" s="140" t="s">
        <v>362</v>
      </c>
      <c r="K65" s="140">
        <v>0</v>
      </c>
      <c r="L65" s="140">
        <v>7.2880000000000003</v>
      </c>
      <c r="M65" s="140">
        <v>7.2880000000000003</v>
      </c>
      <c r="N65" s="136">
        <v>0.47750999999999999</v>
      </c>
      <c r="O65" s="145">
        <v>7.7655099999999999</v>
      </c>
    </row>
    <row r="66" spans="1:15" ht="20.25">
      <c r="A66" s="113"/>
      <c r="B66" s="120" t="s">
        <v>111</v>
      </c>
      <c r="C66" s="123">
        <v>23.6</v>
      </c>
      <c r="D66" s="123">
        <v>111.24299999999999</v>
      </c>
      <c r="E66" s="123">
        <v>134.84299999999999</v>
      </c>
      <c r="F66" s="138" t="s">
        <v>46</v>
      </c>
      <c r="G66" s="144">
        <v>134.84299999999999</v>
      </c>
      <c r="I66" s="113"/>
      <c r="J66" s="140" t="s">
        <v>111</v>
      </c>
      <c r="K66" s="140">
        <v>0.14499999999999999</v>
      </c>
      <c r="L66" s="140">
        <v>6.1890000000000001</v>
      </c>
      <c r="M66" s="140">
        <v>6.3339999999999996</v>
      </c>
      <c r="N66" s="136">
        <v>0.20899799999999999</v>
      </c>
      <c r="O66" s="145">
        <v>6.5429979999999999</v>
      </c>
    </row>
    <row r="67" spans="1:15" ht="20.25">
      <c r="A67" s="113"/>
      <c r="B67" s="120" t="s">
        <v>112</v>
      </c>
      <c r="C67" s="123">
        <v>1060.1420000000001</v>
      </c>
      <c r="D67" s="123">
        <v>619.59500000000003</v>
      </c>
      <c r="E67" s="123">
        <v>1679.7370000000001</v>
      </c>
      <c r="F67" s="138" t="s">
        <v>46</v>
      </c>
      <c r="G67" s="144">
        <v>1679.7370000000001</v>
      </c>
      <c r="I67" s="113"/>
      <c r="J67" s="140" t="s">
        <v>112</v>
      </c>
      <c r="K67" s="140">
        <v>30.233599999999999</v>
      </c>
      <c r="L67" s="140">
        <v>30.116199999999999</v>
      </c>
      <c r="M67" s="140">
        <v>60.349800000000002</v>
      </c>
      <c r="N67" s="136">
        <v>0</v>
      </c>
      <c r="O67" s="145">
        <v>60.349800000000002</v>
      </c>
    </row>
    <row r="68" spans="1:15" ht="20.25">
      <c r="A68" s="113"/>
      <c r="B68" s="120" t="s">
        <v>113</v>
      </c>
      <c r="C68" s="123">
        <v>0</v>
      </c>
      <c r="D68" s="123">
        <v>11.1</v>
      </c>
      <c r="E68" s="123">
        <v>11.1</v>
      </c>
      <c r="F68" s="138" t="s">
        <v>46</v>
      </c>
      <c r="G68" s="144">
        <v>11.1</v>
      </c>
      <c r="I68" s="113"/>
      <c r="J68" s="140" t="s">
        <v>113</v>
      </c>
      <c r="K68" s="140">
        <v>0</v>
      </c>
      <c r="L68" s="140">
        <v>0.38800000000000001</v>
      </c>
      <c r="M68" s="140">
        <v>0.38800000000000001</v>
      </c>
      <c r="N68" s="136">
        <v>0</v>
      </c>
      <c r="O68" s="145">
        <v>0.38800000000000001</v>
      </c>
    </row>
    <row r="69" spans="1:15" ht="20.25">
      <c r="A69" s="113"/>
      <c r="B69" s="120" t="s">
        <v>114</v>
      </c>
      <c r="C69" s="123">
        <v>158.71</v>
      </c>
      <c r="D69" s="123">
        <v>466.20600000000002</v>
      </c>
      <c r="E69" s="123">
        <v>624.91600000000005</v>
      </c>
      <c r="F69" s="138" t="s">
        <v>46</v>
      </c>
      <c r="G69" s="144">
        <v>624.91600000000005</v>
      </c>
      <c r="I69" s="113"/>
      <c r="J69" s="140" t="s">
        <v>114</v>
      </c>
      <c r="K69" s="140">
        <v>5.59</v>
      </c>
      <c r="L69" s="140">
        <v>12.022</v>
      </c>
      <c r="M69" s="140">
        <v>17.612000000000002</v>
      </c>
      <c r="N69" s="136">
        <v>0</v>
      </c>
      <c r="O69" s="145">
        <v>17.612000000000002</v>
      </c>
    </row>
    <row r="70" spans="1:15" ht="20.25">
      <c r="A70" s="113"/>
      <c r="B70" s="120" t="s">
        <v>115</v>
      </c>
      <c r="C70" s="123">
        <v>1231.5029999999999</v>
      </c>
      <c r="D70" s="123">
        <v>907.32399999999996</v>
      </c>
      <c r="E70" s="123">
        <v>2138.8269999999998</v>
      </c>
      <c r="F70" s="138" t="s">
        <v>46</v>
      </c>
      <c r="G70" s="144">
        <v>2138.8269999999998</v>
      </c>
      <c r="I70" s="113"/>
      <c r="J70" s="140" t="s">
        <v>115</v>
      </c>
      <c r="K70" s="140">
        <v>17.059000000000001</v>
      </c>
      <c r="L70" s="140">
        <v>25.997599999999998</v>
      </c>
      <c r="M70" s="140">
        <v>43.056600000000003</v>
      </c>
      <c r="N70" s="136">
        <v>0</v>
      </c>
      <c r="O70" s="145">
        <v>43.056600000000003</v>
      </c>
    </row>
    <row r="71" spans="1:15" ht="20.25">
      <c r="A71" s="113"/>
      <c r="B71" s="120" t="s">
        <v>116</v>
      </c>
      <c r="C71" s="123">
        <v>79.959999999999994</v>
      </c>
      <c r="D71" s="123">
        <v>77.488</v>
      </c>
      <c r="E71" s="123">
        <v>157.44799999999998</v>
      </c>
      <c r="F71" s="138" t="s">
        <v>46</v>
      </c>
      <c r="G71" s="144">
        <v>157.44799999999998</v>
      </c>
      <c r="I71" s="113"/>
      <c r="J71" s="140" t="s">
        <v>116</v>
      </c>
      <c r="K71" s="140">
        <v>0.71199999999999997</v>
      </c>
      <c r="L71" s="140">
        <v>3.0108000000000001</v>
      </c>
      <c r="M71" s="140">
        <v>3.7228000000000003</v>
      </c>
      <c r="N71" s="136">
        <v>0</v>
      </c>
      <c r="O71" s="145">
        <v>3.7228000000000003</v>
      </c>
    </row>
    <row r="72" spans="1:15" ht="20.25">
      <c r="A72" s="113"/>
      <c r="B72" s="120" t="s">
        <v>117</v>
      </c>
      <c r="C72" s="123">
        <v>7.1</v>
      </c>
      <c r="D72" s="123">
        <v>1190.56</v>
      </c>
      <c r="E72" s="123">
        <v>1197.6600000000001</v>
      </c>
      <c r="F72" s="138" t="s">
        <v>46</v>
      </c>
      <c r="G72" s="144">
        <v>1197.6600000000001</v>
      </c>
      <c r="I72" s="113"/>
      <c r="J72" s="140" t="s">
        <v>117</v>
      </c>
      <c r="K72" s="140">
        <v>8.2000000000000003E-2</v>
      </c>
      <c r="L72" s="140">
        <v>37.760800000000003</v>
      </c>
      <c r="M72" s="140">
        <v>37.842800000000004</v>
      </c>
      <c r="N72" s="136" t="s">
        <v>103</v>
      </c>
      <c r="O72" s="145">
        <v>37.842800000000004</v>
      </c>
    </row>
    <row r="73" spans="1:15" ht="20.25">
      <c r="A73" s="113"/>
      <c r="B73" s="120" t="s">
        <v>118</v>
      </c>
      <c r="C73" s="123">
        <v>762.3</v>
      </c>
      <c r="D73" s="123">
        <v>135.97999999999999</v>
      </c>
      <c r="E73" s="123">
        <v>898.28</v>
      </c>
      <c r="F73" s="138" t="s">
        <v>46</v>
      </c>
      <c r="G73" s="144">
        <v>898.28</v>
      </c>
      <c r="I73" s="113"/>
      <c r="J73" s="140" t="s">
        <v>118</v>
      </c>
      <c r="K73" s="140">
        <v>18.2</v>
      </c>
      <c r="L73" s="140">
        <v>2.6751999999999998</v>
      </c>
      <c r="M73" s="140">
        <v>20.8752</v>
      </c>
      <c r="N73" s="136">
        <v>4.0300000000000002E-2</v>
      </c>
      <c r="O73" s="145">
        <v>20.915499999999998</v>
      </c>
    </row>
    <row r="74" spans="1:15" ht="20.25">
      <c r="A74" s="113"/>
      <c r="B74" s="120" t="s">
        <v>119</v>
      </c>
      <c r="C74" s="123">
        <v>38.433</v>
      </c>
      <c r="D74" s="123">
        <v>8.92</v>
      </c>
      <c r="E74" s="123">
        <v>47.353000000000002</v>
      </c>
      <c r="F74" s="138" t="s">
        <v>46</v>
      </c>
      <c r="G74" s="144">
        <v>47.353000000000002</v>
      </c>
      <c r="I74" s="113"/>
      <c r="J74" s="140" t="s">
        <v>119</v>
      </c>
      <c r="K74" s="140">
        <v>1.6115999999999999</v>
      </c>
      <c r="L74" s="140">
        <v>0.22</v>
      </c>
      <c r="M74" s="140">
        <v>1.8315999999999999</v>
      </c>
      <c r="N74" s="136" t="s">
        <v>103</v>
      </c>
      <c r="O74" s="145">
        <v>1.8315999999999999</v>
      </c>
    </row>
    <row r="75" spans="1:15" ht="20.25">
      <c r="A75" s="113"/>
      <c r="B75" s="120" t="s">
        <v>120</v>
      </c>
      <c r="C75" s="123">
        <v>581.04899999999998</v>
      </c>
      <c r="D75" s="123">
        <v>412.11700000000002</v>
      </c>
      <c r="E75" s="123">
        <v>993.16599999999994</v>
      </c>
      <c r="F75" s="138" t="s">
        <v>46</v>
      </c>
      <c r="G75" s="144">
        <v>993.16599999999994</v>
      </c>
      <c r="I75" s="113"/>
      <c r="J75" s="140" t="s">
        <v>120</v>
      </c>
      <c r="K75" s="140">
        <v>16.5898</v>
      </c>
      <c r="L75" s="140">
        <v>9.1153999999999993</v>
      </c>
      <c r="M75" s="140">
        <v>25.705199999999998</v>
      </c>
      <c r="N75" s="136">
        <v>3.3433099999999998</v>
      </c>
      <c r="O75" s="145">
        <v>29.048509999999997</v>
      </c>
    </row>
    <row r="76" spans="1:15" ht="20.25">
      <c r="A76" s="113"/>
      <c r="B76" s="120" t="s">
        <v>121</v>
      </c>
      <c r="C76" s="123">
        <v>252.64099999999999</v>
      </c>
      <c r="D76" s="123">
        <v>287.83199999999999</v>
      </c>
      <c r="E76" s="123">
        <v>540.47299999999996</v>
      </c>
      <c r="F76" s="138" t="s">
        <v>46</v>
      </c>
      <c r="G76" s="144">
        <v>540.47299999999996</v>
      </c>
      <c r="I76" s="113"/>
      <c r="J76" s="140" t="s">
        <v>121</v>
      </c>
      <c r="K76" s="140">
        <v>5.1672000000000002</v>
      </c>
      <c r="L76" s="140">
        <v>7.4378000000000002</v>
      </c>
      <c r="M76" s="140">
        <v>12.605</v>
      </c>
      <c r="N76" s="136">
        <v>0</v>
      </c>
      <c r="O76" s="145">
        <v>12.605</v>
      </c>
    </row>
    <row r="77" spans="1:15" ht="20.25">
      <c r="A77" s="113"/>
      <c r="B77" s="120" t="s">
        <v>122</v>
      </c>
      <c r="C77" s="123">
        <v>144.923</v>
      </c>
      <c r="D77" s="123">
        <v>14.06</v>
      </c>
      <c r="E77" s="123">
        <v>158.983</v>
      </c>
      <c r="F77" s="138" t="s">
        <v>46</v>
      </c>
      <c r="G77" s="144">
        <v>158.983</v>
      </c>
      <c r="I77" s="113"/>
      <c r="J77" s="140" t="s">
        <v>122</v>
      </c>
      <c r="K77" s="140">
        <v>5.8982000000000001</v>
      </c>
      <c r="L77" s="140">
        <v>0.51519999999999999</v>
      </c>
      <c r="M77" s="140">
        <v>6.4134000000000002</v>
      </c>
      <c r="N77" s="136">
        <v>0</v>
      </c>
      <c r="O77" s="145">
        <v>6.4134000000000002</v>
      </c>
    </row>
    <row r="78" spans="1:15" ht="20.25">
      <c r="A78" s="113"/>
      <c r="B78" s="123" t="s">
        <v>123</v>
      </c>
      <c r="C78" s="123">
        <v>5.7</v>
      </c>
      <c r="D78" s="123">
        <v>22.128</v>
      </c>
      <c r="E78" s="123">
        <v>27.827999999999999</v>
      </c>
      <c r="F78" s="138" t="s">
        <v>46</v>
      </c>
      <c r="G78" s="144">
        <v>27.827999999999999</v>
      </c>
      <c r="I78" s="113"/>
      <c r="J78" s="140" t="s">
        <v>123</v>
      </c>
      <c r="K78" s="140">
        <v>0.44400000000000001</v>
      </c>
      <c r="L78" s="140">
        <v>0.28320000000000001</v>
      </c>
      <c r="M78" s="140">
        <v>0.72720000000000007</v>
      </c>
      <c r="N78" s="136">
        <v>0</v>
      </c>
      <c r="O78" s="145">
        <v>0.72720000000000007</v>
      </c>
    </row>
    <row r="79" spans="1:15" ht="20.25">
      <c r="A79" s="113"/>
      <c r="B79" s="123" t="s">
        <v>124</v>
      </c>
      <c r="C79" s="123">
        <v>16.02</v>
      </c>
      <c r="D79" s="123">
        <v>9.1539999999999999</v>
      </c>
      <c r="E79" s="123">
        <v>25.173999999999999</v>
      </c>
      <c r="F79" s="138" t="s">
        <v>46</v>
      </c>
      <c r="G79" s="144">
        <v>25.173999999999999</v>
      </c>
      <c r="I79" s="113"/>
      <c r="J79" s="140" t="s">
        <v>124</v>
      </c>
      <c r="K79" s="140">
        <v>0.85399999999999998</v>
      </c>
      <c r="L79" s="140">
        <v>0.42920000000000003</v>
      </c>
      <c r="M79" s="140">
        <v>1.2831999999999999</v>
      </c>
      <c r="N79" s="136">
        <v>0.21879999999999999</v>
      </c>
      <c r="O79" s="145">
        <v>1.5019999999999998</v>
      </c>
    </row>
    <row r="80" spans="1:15" ht="20.25">
      <c r="A80" s="112"/>
      <c r="B80" s="118" t="s">
        <v>125</v>
      </c>
      <c r="C80" s="131">
        <v>5778.4</v>
      </c>
      <c r="D80" s="131">
        <v>5565.4549999999999</v>
      </c>
      <c r="E80" s="131">
        <v>11343.855</v>
      </c>
      <c r="F80" s="132" t="s">
        <v>46</v>
      </c>
      <c r="G80" s="131">
        <v>11343.855</v>
      </c>
      <c r="I80" s="112"/>
      <c r="J80" s="118" t="s">
        <v>125</v>
      </c>
      <c r="K80" s="134">
        <v>129.14959999999999</v>
      </c>
      <c r="L80" s="134">
        <v>190.06369999999998</v>
      </c>
      <c r="M80" s="134">
        <v>319.21330000000006</v>
      </c>
      <c r="N80" s="134">
        <v>5.0778179999999997</v>
      </c>
      <c r="O80" s="134">
        <v>324.29111800000004</v>
      </c>
    </row>
    <row r="81" spans="1:15" ht="20.25">
      <c r="A81" s="112" t="s">
        <v>126</v>
      </c>
      <c r="B81" s="123" t="s">
        <v>127</v>
      </c>
      <c r="C81" s="123">
        <v>0</v>
      </c>
      <c r="D81" s="123">
        <v>0</v>
      </c>
      <c r="E81" s="123">
        <v>0</v>
      </c>
      <c r="F81" s="138" t="s">
        <v>46</v>
      </c>
      <c r="G81" s="133">
        <v>0</v>
      </c>
      <c r="I81" s="112" t="s">
        <v>126</v>
      </c>
      <c r="J81" s="119" t="s">
        <v>127</v>
      </c>
      <c r="K81" s="136">
        <v>0</v>
      </c>
      <c r="L81" s="136">
        <v>0</v>
      </c>
      <c r="M81" s="136">
        <v>0</v>
      </c>
      <c r="N81" s="137">
        <v>6.9472699999999996</v>
      </c>
      <c r="O81" s="135">
        <v>6.9472699999999996</v>
      </c>
    </row>
    <row r="82" spans="1:15" ht="20.25">
      <c r="A82" s="112"/>
      <c r="B82" s="123" t="s">
        <v>128</v>
      </c>
      <c r="C82" s="139" t="s">
        <v>46</v>
      </c>
      <c r="D82" s="139" t="s">
        <v>46</v>
      </c>
      <c r="E82" s="139" t="s">
        <v>46</v>
      </c>
      <c r="F82" s="138" t="s">
        <v>46</v>
      </c>
      <c r="G82" s="133">
        <v>0</v>
      </c>
      <c r="I82" s="112"/>
      <c r="J82" s="119" t="s">
        <v>128</v>
      </c>
      <c r="K82" s="136" t="s">
        <v>46</v>
      </c>
      <c r="L82" s="136" t="s">
        <v>46</v>
      </c>
      <c r="M82" s="136" t="s">
        <v>46</v>
      </c>
      <c r="N82" s="137">
        <v>36.080776</v>
      </c>
      <c r="O82" s="135">
        <v>36.080776</v>
      </c>
    </row>
    <row r="83" spans="1:15" ht="20.25">
      <c r="A83" s="112"/>
      <c r="B83" s="123" t="s">
        <v>129</v>
      </c>
      <c r="C83" s="139" t="s">
        <v>46</v>
      </c>
      <c r="D83" s="139" t="s">
        <v>46</v>
      </c>
      <c r="E83" s="139" t="s">
        <v>46</v>
      </c>
      <c r="F83" s="138" t="s">
        <v>46</v>
      </c>
      <c r="G83" s="133">
        <v>0</v>
      </c>
      <c r="I83" s="112"/>
      <c r="J83" s="119" t="s">
        <v>129</v>
      </c>
      <c r="K83" s="136" t="s">
        <v>46</v>
      </c>
      <c r="L83" s="136" t="s">
        <v>46</v>
      </c>
      <c r="M83" s="136" t="s">
        <v>46</v>
      </c>
      <c r="N83" s="137">
        <v>0</v>
      </c>
      <c r="O83" s="135">
        <v>0</v>
      </c>
    </row>
    <row r="84" spans="1:15" ht="20.25">
      <c r="A84" s="113"/>
      <c r="B84" s="123" t="s">
        <v>130</v>
      </c>
      <c r="C84" s="123">
        <v>0</v>
      </c>
      <c r="D84" s="123">
        <v>0</v>
      </c>
      <c r="E84" s="123">
        <v>0</v>
      </c>
      <c r="F84" s="138" t="s">
        <v>46</v>
      </c>
      <c r="G84" s="133">
        <v>0</v>
      </c>
      <c r="I84" s="113"/>
      <c r="J84" s="119" t="s">
        <v>130</v>
      </c>
      <c r="K84" s="136">
        <v>0</v>
      </c>
      <c r="L84" s="136">
        <v>0</v>
      </c>
      <c r="M84" s="136">
        <v>0</v>
      </c>
      <c r="N84" s="137">
        <v>21.133004</v>
      </c>
      <c r="O84" s="135">
        <v>21.133004</v>
      </c>
    </row>
    <row r="85" spans="1:15" ht="20.25">
      <c r="A85" s="113"/>
      <c r="B85" s="123" t="s">
        <v>22</v>
      </c>
      <c r="C85" s="123">
        <v>0</v>
      </c>
      <c r="D85" s="123">
        <v>0</v>
      </c>
      <c r="E85" s="123">
        <v>0</v>
      </c>
      <c r="F85" s="138" t="s">
        <v>46</v>
      </c>
      <c r="G85" s="133">
        <v>0</v>
      </c>
      <c r="I85" s="113"/>
      <c r="J85" s="123" t="s">
        <v>22</v>
      </c>
      <c r="K85" s="136">
        <v>0</v>
      </c>
      <c r="L85" s="136">
        <v>0</v>
      </c>
      <c r="M85" s="136">
        <v>0</v>
      </c>
      <c r="N85" s="137">
        <v>8.0828000000000007</v>
      </c>
      <c r="O85" s="135">
        <v>8.0828000000000007</v>
      </c>
    </row>
    <row r="86" spans="1:15" ht="20.25">
      <c r="A86" s="113"/>
      <c r="B86" s="123" t="s">
        <v>131</v>
      </c>
      <c r="C86" s="123">
        <v>0</v>
      </c>
      <c r="D86" s="123">
        <v>0</v>
      </c>
      <c r="E86" s="123">
        <v>0</v>
      </c>
      <c r="F86" s="138" t="s">
        <v>46</v>
      </c>
      <c r="G86" s="133">
        <v>0</v>
      </c>
      <c r="I86" s="113"/>
      <c r="J86" s="119" t="s">
        <v>131</v>
      </c>
      <c r="K86" s="136">
        <v>0</v>
      </c>
      <c r="L86" s="136">
        <v>0</v>
      </c>
      <c r="M86" s="136">
        <v>0</v>
      </c>
      <c r="N86" s="137">
        <v>2.8757000000000001</v>
      </c>
      <c r="O86" s="135">
        <v>2.8757000000000001</v>
      </c>
    </row>
    <row r="87" spans="1:15" ht="23.25">
      <c r="A87" s="113"/>
      <c r="B87" s="273" t="s">
        <v>337</v>
      </c>
      <c r="C87" s="123">
        <v>0</v>
      </c>
      <c r="D87" s="123">
        <v>0</v>
      </c>
      <c r="E87" s="123">
        <v>0</v>
      </c>
      <c r="F87" s="138" t="s">
        <v>46</v>
      </c>
      <c r="G87" s="133">
        <v>0</v>
      </c>
      <c r="I87" s="113"/>
      <c r="J87" s="273" t="s">
        <v>337</v>
      </c>
      <c r="K87" s="136">
        <v>0</v>
      </c>
      <c r="L87" s="136">
        <v>0</v>
      </c>
      <c r="M87" s="136">
        <v>0</v>
      </c>
      <c r="N87" s="137">
        <v>53.1083511</v>
      </c>
      <c r="O87" s="135">
        <v>53.1083511</v>
      </c>
    </row>
    <row r="88" spans="1:15" ht="23.25">
      <c r="A88" s="113"/>
      <c r="B88" s="273" t="s">
        <v>338</v>
      </c>
      <c r="C88" s="139" t="s">
        <v>46</v>
      </c>
      <c r="D88" s="139" t="s">
        <v>46</v>
      </c>
      <c r="E88" s="139" t="s">
        <v>46</v>
      </c>
      <c r="F88" s="138" t="s">
        <v>46</v>
      </c>
      <c r="G88" s="133">
        <v>0</v>
      </c>
      <c r="I88" s="113"/>
      <c r="J88" s="273" t="s">
        <v>338</v>
      </c>
      <c r="K88" s="136" t="s">
        <v>46</v>
      </c>
      <c r="L88" s="136" t="s">
        <v>46</v>
      </c>
      <c r="M88" s="136" t="s">
        <v>46</v>
      </c>
      <c r="N88" s="137">
        <v>17.91151194</v>
      </c>
      <c r="O88" s="135">
        <v>17.91151194</v>
      </c>
    </row>
    <row r="89" spans="1:15" ht="20.25">
      <c r="A89" s="113"/>
      <c r="B89" s="123" t="s">
        <v>132</v>
      </c>
      <c r="C89" s="139" t="s">
        <v>46</v>
      </c>
      <c r="D89" s="139" t="s">
        <v>46</v>
      </c>
      <c r="E89" s="139" t="s">
        <v>46</v>
      </c>
      <c r="F89" s="138" t="s">
        <v>46</v>
      </c>
      <c r="G89" s="133">
        <v>0</v>
      </c>
      <c r="I89" s="113"/>
      <c r="J89" s="119" t="s">
        <v>132</v>
      </c>
      <c r="K89" s="136" t="s">
        <v>46</v>
      </c>
      <c r="L89" s="136" t="s">
        <v>46</v>
      </c>
      <c r="M89" s="136" t="s">
        <v>46</v>
      </c>
      <c r="N89" s="137">
        <v>34.178296000000003</v>
      </c>
      <c r="O89" s="135">
        <v>34.178296000000003</v>
      </c>
    </row>
    <row r="90" spans="1:15" ht="20.25">
      <c r="A90" s="112"/>
      <c r="B90" s="118" t="s">
        <v>133</v>
      </c>
      <c r="C90" s="131">
        <v>0</v>
      </c>
      <c r="D90" s="131">
        <v>0</v>
      </c>
      <c r="E90" s="131">
        <v>0</v>
      </c>
      <c r="F90" s="132" t="s">
        <v>46</v>
      </c>
      <c r="G90" s="131">
        <v>0</v>
      </c>
      <c r="I90" s="112"/>
      <c r="J90" s="118" t="s">
        <v>133</v>
      </c>
      <c r="K90" s="134">
        <v>0</v>
      </c>
      <c r="L90" s="134">
        <v>0</v>
      </c>
      <c r="M90" s="134">
        <v>0</v>
      </c>
      <c r="N90" s="134">
        <v>180.31770904000001</v>
      </c>
      <c r="O90" s="134">
        <v>180.31770904000001</v>
      </c>
    </row>
    <row r="91" spans="1:15" ht="20.25">
      <c r="A91" s="112" t="s">
        <v>97</v>
      </c>
      <c r="B91" s="112"/>
      <c r="C91" s="128">
        <v>8375.5239999999994</v>
      </c>
      <c r="D91" s="128">
        <v>8904.5069999999996</v>
      </c>
      <c r="E91" s="128">
        <v>17280.031000000003</v>
      </c>
      <c r="F91" s="129" t="s">
        <v>46</v>
      </c>
      <c r="G91" s="128">
        <v>17280.031000000003</v>
      </c>
      <c r="I91" s="112" t="s">
        <v>97</v>
      </c>
      <c r="J91" s="112"/>
      <c r="K91" s="130">
        <v>194.45139999999998</v>
      </c>
      <c r="L91" s="130">
        <v>339.41269999999997</v>
      </c>
      <c r="M91" s="130">
        <v>533.86410000000001</v>
      </c>
      <c r="N91" s="130">
        <v>642.61908104000008</v>
      </c>
      <c r="O91" s="130">
        <v>1176.4831810400001</v>
      </c>
    </row>
    <row r="92" spans="1:15" s="14" customFormat="1" ht="20.25" customHeight="1">
      <c r="A92" s="229"/>
      <c r="B92" s="11"/>
      <c r="C92" s="12"/>
      <c r="D92" s="12"/>
      <c r="E92" s="12"/>
      <c r="F92" s="143" t="s">
        <v>261</v>
      </c>
      <c r="G92" s="231">
        <v>0.73499999999999999</v>
      </c>
      <c r="I92" s="11"/>
      <c r="J92" s="11"/>
      <c r="K92" s="15"/>
      <c r="L92" s="15"/>
      <c r="M92" s="15"/>
      <c r="N92" s="143" t="s">
        <v>261</v>
      </c>
      <c r="O92" s="232">
        <v>0.73499999999999999</v>
      </c>
    </row>
    <row r="93" spans="1:15" s="14" customFormat="1" ht="20.25">
      <c r="A93" s="11"/>
      <c r="B93" s="11"/>
      <c r="C93" s="12"/>
      <c r="D93" s="12"/>
      <c r="E93" s="12"/>
      <c r="F93" s="13"/>
      <c r="G93" s="127" t="s">
        <v>227</v>
      </c>
      <c r="I93" s="11"/>
      <c r="J93" s="11"/>
      <c r="K93" s="15"/>
      <c r="L93" s="15"/>
      <c r="M93" s="15"/>
      <c r="N93" s="15"/>
      <c r="O93" s="15"/>
    </row>
    <row r="94" spans="1:15" s="14" customFormat="1" ht="20.25">
      <c r="A94" s="11"/>
      <c r="B94" s="11"/>
      <c r="C94" s="12"/>
      <c r="E94" s="12"/>
      <c r="F94" s="13"/>
      <c r="G94" s="142" t="s">
        <v>226</v>
      </c>
      <c r="I94" s="11"/>
      <c r="J94" s="11"/>
      <c r="L94" s="15"/>
      <c r="M94" s="15"/>
      <c r="N94" s="15"/>
      <c r="O94" s="15"/>
    </row>
    <row r="95" spans="1:15" s="17" customFormat="1" ht="20.25" customHeight="1">
      <c r="C95" s="16"/>
      <c r="D95" s="16"/>
      <c r="E95" s="16"/>
      <c r="F95" s="16"/>
      <c r="G95" s="16"/>
      <c r="O95" s="18">
        <v>16</v>
      </c>
    </row>
    <row r="99" spans="15:15" ht="26.25">
      <c r="O99" s="19"/>
    </row>
  </sheetData>
  <phoneticPr fontId="4" type="noConversion"/>
  <pageMargins left="0.78740157480314965" right="0.39370078740157483" top="0.78740157480314965" bottom="0.39370078740157483" header="0.51181102362204722" footer="0.51181102362204722"/>
  <pageSetup paperSize="9" scale="3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A5" sqref="A5"/>
    </sheetView>
  </sheetViews>
  <sheetFormatPr baseColWidth="10" defaultRowHeight="12.75"/>
  <cols>
    <col min="1" max="1" width="23.42578125" customWidth="1"/>
    <col min="2" max="5" width="18.5703125" customWidth="1"/>
    <col min="6" max="6" width="13.42578125" bestFit="1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23"/>
      <c r="B2" s="23"/>
      <c r="C2" s="23"/>
      <c r="D2" s="23"/>
      <c r="E2" s="168" t="s">
        <v>151</v>
      </c>
      <c r="F2" s="14"/>
    </row>
    <row r="3" spans="1:6" ht="14.25">
      <c r="E3" s="171" t="s">
        <v>152</v>
      </c>
      <c r="F3" s="14"/>
    </row>
    <row r="4" spans="1:6" ht="12.75" customHeight="1">
      <c r="E4" s="55"/>
      <c r="F4" s="14"/>
    </row>
    <row r="5" spans="1:6" ht="12.75" customHeight="1">
      <c r="E5" s="55"/>
      <c r="F5" s="14"/>
    </row>
    <row r="6" spans="1:6" ht="12.75" customHeight="1">
      <c r="E6" s="55"/>
      <c r="F6" s="14"/>
    </row>
    <row r="7" spans="1:6">
      <c r="F7" s="14"/>
    </row>
    <row r="8" spans="1:6" ht="14.25">
      <c r="E8" s="169" t="s">
        <v>0</v>
      </c>
      <c r="F8" s="14"/>
    </row>
    <row r="9" spans="1:6" ht="3" customHeight="1">
      <c r="F9" s="14"/>
    </row>
    <row r="10" spans="1:6" ht="24">
      <c r="A10" s="172">
        <v>39202</v>
      </c>
      <c r="B10" s="173" t="s">
        <v>3</v>
      </c>
      <c r="C10" s="173" t="s">
        <v>4</v>
      </c>
      <c r="D10" s="173" t="s">
        <v>5</v>
      </c>
      <c r="E10" s="174"/>
      <c r="F10" s="14"/>
    </row>
    <row r="11" spans="1:6" ht="24">
      <c r="A11" s="175" t="s">
        <v>230</v>
      </c>
      <c r="B11" s="176">
        <v>52</v>
      </c>
      <c r="C11" s="176">
        <v>6</v>
      </c>
      <c r="D11" s="176">
        <v>40</v>
      </c>
      <c r="E11" s="177"/>
      <c r="F11" s="14"/>
    </row>
    <row r="12" spans="1:6" ht="24">
      <c r="A12" s="175" t="s">
        <v>231</v>
      </c>
      <c r="B12" s="176">
        <v>52</v>
      </c>
      <c r="C12" s="176">
        <v>6</v>
      </c>
      <c r="D12" s="176">
        <v>46</v>
      </c>
      <c r="E12" s="177"/>
      <c r="F12" s="14"/>
    </row>
    <row r="13" spans="1:6" ht="24">
      <c r="A13" s="175" t="s">
        <v>232</v>
      </c>
      <c r="B13" s="178">
        <v>130297344965.13</v>
      </c>
      <c r="C13" s="178">
        <v>2628650215.8400002</v>
      </c>
      <c r="D13" s="178">
        <v>25123066779.079899</v>
      </c>
      <c r="E13" s="177"/>
      <c r="F13" s="14"/>
    </row>
    <row r="14" spans="1:6" ht="25.5" customHeight="1" thickBot="1">
      <c r="A14" s="252" t="s">
        <v>233</v>
      </c>
      <c r="B14" s="253">
        <v>273798044.79000002</v>
      </c>
      <c r="C14" s="253">
        <v>6372000000</v>
      </c>
      <c r="D14" s="253">
        <v>213180480801.789</v>
      </c>
      <c r="E14" s="254"/>
      <c r="F14" s="14"/>
    </row>
    <row r="15" spans="1:6">
      <c r="A15" s="179" t="s">
        <v>150</v>
      </c>
      <c r="B15" s="180">
        <v>124007291799.09999</v>
      </c>
      <c r="C15" s="180">
        <v>3823399538.6199999</v>
      </c>
      <c r="D15" s="180">
        <v>1696370713.3599999</v>
      </c>
      <c r="E15" s="181"/>
      <c r="F15" s="14"/>
    </row>
    <row r="16" spans="1:6">
      <c r="A16" s="182" t="s">
        <v>238</v>
      </c>
      <c r="B16" s="176">
        <v>13784073527.24</v>
      </c>
      <c r="C16" s="176">
        <v>721828777.62</v>
      </c>
      <c r="D16" s="176">
        <v>266818698.40000001</v>
      </c>
      <c r="E16" s="177"/>
      <c r="F16" s="14"/>
    </row>
    <row r="17" spans="1:6">
      <c r="A17" s="183" t="s">
        <v>239</v>
      </c>
      <c r="B17" s="180">
        <v>12876087676.139999</v>
      </c>
      <c r="C17" s="180">
        <v>1216947527.4000001</v>
      </c>
      <c r="D17" s="180">
        <v>158269624.59999999</v>
      </c>
      <c r="E17" s="181"/>
      <c r="F17" s="14"/>
    </row>
    <row r="18" spans="1:6">
      <c r="A18" s="182" t="s">
        <v>240</v>
      </c>
      <c r="B18" s="176">
        <v>18117501527.52</v>
      </c>
      <c r="C18" s="176">
        <v>861809099.79999995</v>
      </c>
      <c r="D18" s="176">
        <v>179312652.24000001</v>
      </c>
      <c r="E18" s="177"/>
      <c r="F18" s="14"/>
    </row>
    <row r="19" spans="1:6">
      <c r="A19" s="183" t="s">
        <v>241</v>
      </c>
      <c r="B19" s="180">
        <v>11969797517.059999</v>
      </c>
      <c r="C19" s="180">
        <v>758093950.41999996</v>
      </c>
      <c r="D19" s="180">
        <v>358634893.51999998</v>
      </c>
      <c r="E19" s="181"/>
      <c r="F19" s="14"/>
    </row>
    <row r="20" spans="1:6">
      <c r="A20" s="182" t="s">
        <v>242</v>
      </c>
      <c r="B20" s="176"/>
      <c r="C20" s="176"/>
      <c r="D20" s="176"/>
      <c r="E20" s="177"/>
      <c r="F20" s="14"/>
    </row>
    <row r="21" spans="1:6">
      <c r="A21" s="183" t="s">
        <v>243</v>
      </c>
      <c r="B21" s="180"/>
      <c r="C21" s="180"/>
      <c r="D21" s="180"/>
      <c r="E21" s="181"/>
      <c r="F21" s="14"/>
    </row>
    <row r="22" spans="1:6">
      <c r="A22" s="182" t="s">
        <v>244</v>
      </c>
      <c r="B22" s="176"/>
      <c r="C22" s="176"/>
      <c r="D22" s="176"/>
      <c r="E22" s="177"/>
      <c r="F22" s="14"/>
    </row>
    <row r="23" spans="1:6">
      <c r="A23" s="183" t="s">
        <v>245</v>
      </c>
      <c r="B23" s="180"/>
      <c r="C23" s="180"/>
      <c r="D23" s="180"/>
      <c r="E23" s="181"/>
      <c r="F23" s="14"/>
    </row>
    <row r="24" spans="1:6">
      <c r="A24" s="182" t="s">
        <v>246</v>
      </c>
      <c r="B24" s="176"/>
      <c r="C24" s="178"/>
      <c r="D24" s="178"/>
      <c r="E24" s="177"/>
      <c r="F24" s="14"/>
    </row>
    <row r="25" spans="1:6">
      <c r="A25" s="183" t="s">
        <v>247</v>
      </c>
      <c r="B25" s="180"/>
      <c r="C25" s="180"/>
      <c r="D25" s="180"/>
      <c r="E25" s="181"/>
      <c r="F25" s="14"/>
    </row>
    <row r="26" spans="1:6">
      <c r="A26" s="182" t="s">
        <v>248</v>
      </c>
      <c r="B26" s="178"/>
      <c r="C26" s="178"/>
      <c r="D26" s="178"/>
      <c r="E26" s="177"/>
      <c r="F26" s="14"/>
    </row>
    <row r="27" spans="1:6">
      <c r="A27" s="183" t="s">
        <v>249</v>
      </c>
      <c r="B27" s="180"/>
      <c r="C27" s="180"/>
      <c r="D27" s="180"/>
      <c r="E27" s="181"/>
      <c r="F27" s="14"/>
    </row>
    <row r="28" spans="1:6">
      <c r="A28" s="184" t="s">
        <v>237</v>
      </c>
      <c r="B28" s="185">
        <v>56747460247.959991</v>
      </c>
      <c r="C28" s="185">
        <v>3558679355.2399998</v>
      </c>
      <c r="D28" s="185">
        <v>963035868.75999999</v>
      </c>
      <c r="E28" s="186"/>
      <c r="F28" s="14"/>
    </row>
    <row r="29" spans="1:6">
      <c r="E29" s="61" t="s">
        <v>154</v>
      </c>
    </row>
    <row r="32" spans="1:6" ht="14.25">
      <c r="E32" s="169" t="s">
        <v>153</v>
      </c>
    </row>
    <row r="33" spans="1:5" ht="3" customHeight="1"/>
    <row r="34" spans="1:5" ht="24">
      <c r="A34" s="172">
        <v>39202</v>
      </c>
      <c r="B34" s="173" t="s">
        <v>6</v>
      </c>
      <c r="C34" s="187" t="s">
        <v>7</v>
      </c>
      <c r="D34" s="173" t="s">
        <v>8</v>
      </c>
      <c r="E34" s="187" t="s">
        <v>9</v>
      </c>
    </row>
    <row r="35" spans="1:5" ht="24">
      <c r="A35" s="175" t="s">
        <v>230</v>
      </c>
      <c r="B35" s="176">
        <v>118</v>
      </c>
      <c r="C35" s="178">
        <v>10</v>
      </c>
      <c r="D35" s="178">
        <v>97</v>
      </c>
      <c r="E35" s="178">
        <v>53</v>
      </c>
    </row>
    <row r="36" spans="1:5" ht="24">
      <c r="A36" s="175" t="s">
        <v>231</v>
      </c>
      <c r="B36" s="176">
        <v>2468</v>
      </c>
      <c r="C36" s="178">
        <v>194</v>
      </c>
      <c r="D36" s="178">
        <v>122</v>
      </c>
      <c r="E36" s="178">
        <v>365</v>
      </c>
    </row>
    <row r="37" spans="1:5" ht="24">
      <c r="A37" s="175" t="s">
        <v>232</v>
      </c>
      <c r="B37" s="188" t="s">
        <v>15</v>
      </c>
      <c r="C37" s="188" t="s">
        <v>15</v>
      </c>
      <c r="D37" s="188" t="s">
        <v>15</v>
      </c>
      <c r="E37" s="188" t="s">
        <v>15</v>
      </c>
    </row>
    <row r="38" spans="1:5" ht="25.5" customHeight="1" thickBot="1">
      <c r="A38" s="252" t="s">
        <v>233</v>
      </c>
      <c r="B38" s="255" t="s">
        <v>15</v>
      </c>
      <c r="C38" s="255" t="s">
        <v>15</v>
      </c>
      <c r="D38" s="255" t="s">
        <v>15</v>
      </c>
      <c r="E38" s="255" t="s">
        <v>15</v>
      </c>
    </row>
    <row r="39" spans="1:5">
      <c r="A39" s="179" t="s">
        <v>150</v>
      </c>
      <c r="B39" s="189">
        <v>769653388.06000006</v>
      </c>
      <c r="C39" s="189">
        <v>34669396.200000003</v>
      </c>
      <c r="D39" s="189">
        <v>65763375.079999991</v>
      </c>
      <c r="E39" s="189">
        <v>118710952.92</v>
      </c>
    </row>
    <row r="40" spans="1:5">
      <c r="A40" s="182" t="s">
        <v>238</v>
      </c>
      <c r="B40" s="188">
        <v>65151323.990000002</v>
      </c>
      <c r="C40" s="188">
        <v>4834809.5</v>
      </c>
      <c r="D40" s="188">
        <v>4758631.6500000004</v>
      </c>
      <c r="E40" s="188">
        <v>11302899.9</v>
      </c>
    </row>
    <row r="41" spans="1:5">
      <c r="A41" s="183" t="s">
        <v>239</v>
      </c>
      <c r="B41" s="189">
        <v>56363725.539999999</v>
      </c>
      <c r="C41" s="189">
        <v>2818809.64</v>
      </c>
      <c r="D41" s="189">
        <v>4603900.46</v>
      </c>
      <c r="E41" s="189">
        <v>10194393.039999999</v>
      </c>
    </row>
    <row r="42" spans="1:5">
      <c r="A42" s="182" t="s">
        <v>240</v>
      </c>
      <c r="B42" s="188">
        <v>63945630.270000003</v>
      </c>
      <c r="C42" s="188">
        <v>3202621.42</v>
      </c>
      <c r="D42" s="188">
        <v>3354742.5</v>
      </c>
      <c r="E42" s="188">
        <v>10712298.91</v>
      </c>
    </row>
    <row r="43" spans="1:5">
      <c r="A43" s="183" t="s">
        <v>241</v>
      </c>
      <c r="B43" s="189">
        <v>66817525.490000002</v>
      </c>
      <c r="C43" s="189">
        <v>2946787.02</v>
      </c>
      <c r="D43" s="189">
        <v>4317474.7</v>
      </c>
      <c r="E43" s="189">
        <v>12411299.99</v>
      </c>
    </row>
    <row r="44" spans="1:5">
      <c r="A44" s="182" t="s">
        <v>242</v>
      </c>
      <c r="B44" s="188"/>
      <c r="C44" s="188"/>
      <c r="D44" s="188"/>
      <c r="E44" s="188"/>
    </row>
    <row r="45" spans="1:5">
      <c r="A45" s="183" t="s">
        <v>243</v>
      </c>
      <c r="B45" s="189"/>
      <c r="C45" s="189"/>
      <c r="D45" s="189"/>
      <c r="E45" s="189"/>
    </row>
    <row r="46" spans="1:5">
      <c r="A46" s="182" t="s">
        <v>244</v>
      </c>
      <c r="B46" s="188"/>
      <c r="C46" s="188"/>
      <c r="D46" s="188"/>
      <c r="E46" s="188"/>
    </row>
    <row r="47" spans="1:5">
      <c r="A47" s="183" t="s">
        <v>245</v>
      </c>
      <c r="B47" s="189"/>
      <c r="C47" s="189"/>
      <c r="D47" s="189"/>
      <c r="E47" s="189"/>
    </row>
    <row r="48" spans="1:5">
      <c r="A48" s="182" t="s">
        <v>246</v>
      </c>
      <c r="B48" s="188"/>
      <c r="C48" s="188"/>
      <c r="D48" s="188"/>
      <c r="E48" s="188"/>
    </row>
    <row r="49" spans="1:5">
      <c r="A49" s="183" t="s">
        <v>247</v>
      </c>
      <c r="B49" s="189"/>
      <c r="C49" s="189"/>
      <c r="D49" s="189"/>
      <c r="E49" s="189"/>
    </row>
    <row r="50" spans="1:5">
      <c r="A50" s="182" t="s">
        <v>248</v>
      </c>
      <c r="B50" s="190"/>
      <c r="C50" s="190"/>
      <c r="D50" s="190"/>
      <c r="E50" s="190"/>
    </row>
    <row r="51" spans="1:5">
      <c r="A51" s="183" t="s">
        <v>249</v>
      </c>
      <c r="B51" s="189"/>
      <c r="C51" s="189"/>
      <c r="D51" s="189"/>
      <c r="E51" s="189"/>
    </row>
    <row r="52" spans="1:5">
      <c r="A52" s="184" t="s">
        <v>237</v>
      </c>
      <c r="B52" s="191">
        <v>252278205.29000002</v>
      </c>
      <c r="C52" s="191">
        <v>13803027.58</v>
      </c>
      <c r="D52" s="191">
        <v>17034749.309999999</v>
      </c>
      <c r="E52" s="191">
        <v>44620891.839999996</v>
      </c>
    </row>
    <row r="53" spans="1:5">
      <c r="E53" s="61" t="s">
        <v>154</v>
      </c>
    </row>
    <row r="58" spans="1:5">
      <c r="E58" s="9">
        <v>1</v>
      </c>
    </row>
    <row r="65" spans="1:8">
      <c r="A65" s="46"/>
      <c r="B65" s="41"/>
      <c r="C65" s="42"/>
      <c r="D65" s="41"/>
      <c r="E65" s="41"/>
      <c r="F65" s="42"/>
      <c r="G65" s="42"/>
      <c r="H65" s="41"/>
    </row>
    <row r="66" spans="1:8">
      <c r="A66" s="47"/>
      <c r="B66" s="28"/>
      <c r="C66" s="27"/>
      <c r="D66" s="27"/>
      <c r="E66" s="27"/>
      <c r="F66" s="40"/>
      <c r="G66" s="40"/>
      <c r="H66" s="27"/>
    </row>
    <row r="67" spans="1:8">
      <c r="A67" s="47"/>
      <c r="B67" s="28"/>
      <c r="C67" s="27"/>
      <c r="D67" s="27"/>
      <c r="E67" s="27"/>
      <c r="F67" s="40"/>
      <c r="G67" s="40"/>
      <c r="H67" s="27"/>
    </row>
    <row r="68" spans="1:8">
      <c r="A68" s="47"/>
      <c r="B68" s="48"/>
      <c r="C68" s="48"/>
      <c r="D68" s="48"/>
      <c r="E68" s="48"/>
      <c r="F68" s="48"/>
      <c r="G68" s="48"/>
      <c r="H68" s="48"/>
    </row>
    <row r="69" spans="1:8">
      <c r="A69" s="47"/>
      <c r="B69" s="48"/>
      <c r="C69" s="48"/>
      <c r="D69" s="48"/>
      <c r="E69" s="48"/>
      <c r="F69" s="48"/>
      <c r="G69" s="48"/>
      <c r="H69" s="48"/>
    </row>
    <row r="70" spans="1:8">
      <c r="A70" s="49"/>
      <c r="B70" s="28"/>
      <c r="C70" s="27"/>
      <c r="D70" s="27"/>
      <c r="E70" s="27"/>
      <c r="F70" s="27"/>
      <c r="G70" s="27"/>
      <c r="H70" s="27"/>
    </row>
    <row r="71" spans="1:8">
      <c r="A71" s="50"/>
      <c r="B71" s="28"/>
      <c r="C71" s="28"/>
      <c r="D71" s="28"/>
      <c r="E71" s="28"/>
      <c r="F71" s="28"/>
      <c r="G71" s="27"/>
      <c r="H71" s="28"/>
    </row>
    <row r="72" spans="1:8">
      <c r="A72" s="47"/>
      <c r="B72" s="28"/>
      <c r="C72" s="28"/>
      <c r="D72" s="28"/>
      <c r="E72" s="28"/>
      <c r="F72" s="28"/>
      <c r="G72" s="28"/>
      <c r="H72" s="28"/>
    </row>
    <row r="73" spans="1:8">
      <c r="A73" s="47"/>
      <c r="B73" s="28"/>
      <c r="C73" s="28"/>
      <c r="D73" s="28"/>
      <c r="E73" s="28"/>
      <c r="F73" s="28"/>
      <c r="G73" s="28"/>
      <c r="H73" s="28"/>
    </row>
    <row r="74" spans="1:8">
      <c r="A74" s="47"/>
      <c r="B74" s="28"/>
      <c r="C74" s="28"/>
      <c r="D74" s="28"/>
      <c r="E74" s="28"/>
      <c r="F74" s="28"/>
      <c r="G74" s="28"/>
      <c r="H74" s="28"/>
    </row>
    <row r="75" spans="1:8">
      <c r="A75" s="47"/>
      <c r="B75" s="28"/>
      <c r="C75" s="28"/>
      <c r="D75" s="28"/>
      <c r="E75" s="28"/>
      <c r="F75" s="28"/>
      <c r="G75" s="28"/>
      <c r="H75" s="28"/>
    </row>
    <row r="76" spans="1:8">
      <c r="A76" s="47"/>
      <c r="B76" s="28"/>
      <c r="C76" s="28"/>
      <c r="D76" s="28"/>
      <c r="E76" s="28"/>
      <c r="F76" s="28"/>
      <c r="G76" s="28"/>
      <c r="H76" s="28"/>
    </row>
    <row r="77" spans="1:8">
      <c r="A77" s="47"/>
      <c r="B77" s="28"/>
      <c r="C77" s="28"/>
      <c r="D77" s="28"/>
      <c r="E77" s="28"/>
      <c r="F77" s="28"/>
      <c r="G77" s="28"/>
      <c r="H77" s="28"/>
    </row>
    <row r="78" spans="1:8">
      <c r="A78" s="47"/>
      <c r="B78" s="28"/>
      <c r="C78" s="28"/>
      <c r="D78" s="28"/>
      <c r="E78" s="28"/>
      <c r="F78" s="28"/>
      <c r="G78" s="28"/>
      <c r="H78" s="28"/>
    </row>
    <row r="79" spans="1:8">
      <c r="A79" s="47"/>
      <c r="B79" s="28"/>
      <c r="C79" s="28"/>
      <c r="D79" s="28"/>
      <c r="E79" s="28"/>
      <c r="F79" s="28"/>
      <c r="G79" s="28"/>
      <c r="H79" s="28"/>
    </row>
    <row r="80" spans="1:8">
      <c r="A80" s="47"/>
      <c r="B80" s="28"/>
      <c r="C80" s="28"/>
      <c r="D80" s="28"/>
      <c r="E80" s="28"/>
      <c r="F80" s="28"/>
      <c r="G80" s="28"/>
      <c r="H80" s="28"/>
    </row>
    <row r="81" spans="1:8">
      <c r="A81" s="47"/>
      <c r="B81" s="28"/>
      <c r="C81" s="28"/>
      <c r="D81" s="28"/>
      <c r="E81" s="28"/>
      <c r="F81" s="28"/>
      <c r="G81" s="28"/>
      <c r="H81" s="28"/>
    </row>
    <row r="82" spans="1:8">
      <c r="A82" s="47"/>
      <c r="B82" s="27"/>
      <c r="C82" s="27"/>
      <c r="D82" s="27"/>
      <c r="E82" s="27"/>
      <c r="F82" s="28"/>
      <c r="G82" s="27"/>
      <c r="H82" s="27"/>
    </row>
    <row r="83" spans="1:8">
      <c r="A83" s="47"/>
      <c r="B83" s="28"/>
      <c r="C83" s="28"/>
      <c r="D83" s="28"/>
      <c r="E83" s="28"/>
      <c r="F83" s="28"/>
      <c r="G83" s="28"/>
      <c r="H83" s="28"/>
    </row>
    <row r="84" spans="1:8">
      <c r="A84" s="51"/>
      <c r="B84" s="52"/>
      <c r="C84" s="52"/>
      <c r="D84" s="52"/>
      <c r="E84" s="52"/>
      <c r="F84" s="52"/>
      <c r="G84" s="53"/>
      <c r="H84" s="52"/>
    </row>
  </sheetData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portrait" horizontalDpi="1200" verticalDpi="1200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="90" zoomScaleNormal="90" workbookViewId="0">
      <selection activeCell="A7" sqref="A7"/>
    </sheetView>
  </sheetViews>
  <sheetFormatPr baseColWidth="10" defaultRowHeight="12.75"/>
  <cols>
    <col min="1" max="1" width="22.42578125" customWidth="1"/>
    <col min="2" max="2" width="19.7109375" bestFit="1" customWidth="1"/>
    <col min="3" max="3" width="16.85546875" bestFit="1" customWidth="1"/>
    <col min="4" max="4" width="19.7109375" bestFit="1" customWidth="1"/>
    <col min="5" max="5" width="15.7109375" bestFit="1" customWidth="1"/>
    <col min="6" max="6" width="11.85546875" customWidth="1"/>
    <col min="7" max="7" width="15.7109375" customWidth="1"/>
    <col min="8" max="8" width="16.28515625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54" t="s">
        <v>151</v>
      </c>
    </row>
    <row r="3" spans="1:8" ht="15">
      <c r="H3" s="55" t="s">
        <v>152</v>
      </c>
    </row>
    <row r="10" spans="1:8" ht="18">
      <c r="H10" s="206" t="s">
        <v>1</v>
      </c>
    </row>
    <row r="11" spans="1:8" ht="3" customHeight="1"/>
    <row r="12" spans="1:8" ht="25.5">
      <c r="A12" s="39">
        <v>39202</v>
      </c>
      <c r="B12" s="63" t="s">
        <v>10</v>
      </c>
      <c r="C12" s="64" t="s">
        <v>11</v>
      </c>
      <c r="D12" s="63" t="s">
        <v>12</v>
      </c>
      <c r="E12" s="63" t="s">
        <v>158</v>
      </c>
      <c r="F12" s="64" t="s">
        <v>160</v>
      </c>
      <c r="G12" s="64" t="s">
        <v>13</v>
      </c>
      <c r="H12" s="63" t="s">
        <v>14</v>
      </c>
    </row>
    <row r="13" spans="1:8" ht="25.5">
      <c r="A13" s="44" t="s">
        <v>146</v>
      </c>
      <c r="B13" s="58">
        <v>12</v>
      </c>
      <c r="C13" s="57">
        <v>8</v>
      </c>
      <c r="D13" s="57">
        <v>4</v>
      </c>
      <c r="E13" s="57">
        <v>2</v>
      </c>
      <c r="F13" s="57">
        <v>4</v>
      </c>
      <c r="G13" s="57">
        <v>3</v>
      </c>
      <c r="H13" s="57">
        <v>4</v>
      </c>
    </row>
    <row r="14" spans="1:8" ht="25.5">
      <c r="A14" s="44" t="s">
        <v>147</v>
      </c>
      <c r="B14" s="58">
        <v>122</v>
      </c>
      <c r="C14" s="57">
        <v>96</v>
      </c>
      <c r="D14" s="57">
        <v>468</v>
      </c>
      <c r="E14" s="57">
        <v>1167</v>
      </c>
      <c r="F14" s="57">
        <v>23</v>
      </c>
      <c r="G14" s="57">
        <v>12</v>
      </c>
      <c r="H14" s="57">
        <v>1425</v>
      </c>
    </row>
    <row r="15" spans="1:8" ht="25.5">
      <c r="A15" s="44" t="s">
        <v>148</v>
      </c>
      <c r="B15" s="58" t="s">
        <v>15</v>
      </c>
      <c r="C15" s="58" t="s">
        <v>15</v>
      </c>
      <c r="D15" s="58" t="s">
        <v>15</v>
      </c>
      <c r="E15" s="58" t="s">
        <v>15</v>
      </c>
      <c r="F15" s="58" t="s">
        <v>15</v>
      </c>
      <c r="G15" s="58" t="s">
        <v>15</v>
      </c>
      <c r="H15" s="58" t="s">
        <v>15</v>
      </c>
    </row>
    <row r="16" spans="1:8" ht="25.5" customHeight="1" thickBot="1">
      <c r="A16" s="256" t="s">
        <v>149</v>
      </c>
      <c r="B16" s="257" t="s">
        <v>15</v>
      </c>
      <c r="C16" s="257" t="s">
        <v>15</v>
      </c>
      <c r="D16" s="257" t="s">
        <v>15</v>
      </c>
      <c r="E16" s="257" t="s">
        <v>15</v>
      </c>
      <c r="F16" s="257" t="s">
        <v>15</v>
      </c>
      <c r="G16" s="257" t="s">
        <v>15</v>
      </c>
      <c r="H16" s="257" t="s">
        <v>15</v>
      </c>
    </row>
    <row r="17" spans="1:8">
      <c r="A17" s="43" t="s">
        <v>150</v>
      </c>
      <c r="B17" s="59">
        <v>185364842.87000003</v>
      </c>
      <c r="C17" s="59">
        <v>31824693.300000001</v>
      </c>
      <c r="D17" s="59">
        <v>23398892.699999999</v>
      </c>
      <c r="E17" s="59">
        <v>121375399.66</v>
      </c>
      <c r="F17" s="59">
        <v>0</v>
      </c>
      <c r="G17" s="65">
        <v>1503144280.7599998</v>
      </c>
      <c r="H17" s="59">
        <v>55035489.479999997</v>
      </c>
    </row>
    <row r="18" spans="1:8">
      <c r="A18" s="34" t="s">
        <v>238</v>
      </c>
      <c r="B18" s="58">
        <v>27838438.190000001</v>
      </c>
      <c r="C18" s="58">
        <v>2910535.9</v>
      </c>
      <c r="D18" s="58">
        <v>523028.54</v>
      </c>
      <c r="E18" s="58">
        <v>15473309.4</v>
      </c>
      <c r="F18" s="58">
        <v>9600</v>
      </c>
      <c r="G18" s="58">
        <v>93240097.700000003</v>
      </c>
      <c r="H18" s="58">
        <v>4519459.8</v>
      </c>
    </row>
    <row r="19" spans="1:8">
      <c r="A19" s="33" t="s">
        <v>239</v>
      </c>
      <c r="B19" s="59">
        <v>34437408.850000001</v>
      </c>
      <c r="C19" s="59">
        <v>3746041.68</v>
      </c>
      <c r="D19" s="59">
        <v>522262.58</v>
      </c>
      <c r="E19" s="59">
        <v>15585282.039999999</v>
      </c>
      <c r="F19" s="59">
        <v>195446.62</v>
      </c>
      <c r="G19" s="59">
        <v>56266511.219999999</v>
      </c>
      <c r="H19" s="59">
        <v>4735451.4000000004</v>
      </c>
    </row>
    <row r="20" spans="1:8">
      <c r="A20" s="34" t="s">
        <v>240</v>
      </c>
      <c r="B20" s="58">
        <v>21694173.559999999</v>
      </c>
      <c r="C20" s="58">
        <v>1693966.02</v>
      </c>
      <c r="D20" s="58">
        <v>1026098.26</v>
      </c>
      <c r="E20" s="58">
        <v>17239068.899999999</v>
      </c>
      <c r="F20" s="58">
        <v>312426.71999999997</v>
      </c>
      <c r="G20" s="58">
        <v>86110674.140000001</v>
      </c>
      <c r="H20" s="58">
        <v>6900553.4800000004</v>
      </c>
    </row>
    <row r="21" spans="1:8">
      <c r="A21" s="33" t="s">
        <v>241</v>
      </c>
      <c r="B21" s="59">
        <v>16933780.379999999</v>
      </c>
      <c r="C21" s="59">
        <v>2591002.8199999998</v>
      </c>
      <c r="D21" s="59">
        <v>3596516.62</v>
      </c>
      <c r="E21" s="59">
        <v>10886230.060000001</v>
      </c>
      <c r="F21" s="59">
        <v>333135.65999999997</v>
      </c>
      <c r="G21" s="59">
        <v>43299442.100000001</v>
      </c>
      <c r="H21" s="59">
        <v>4026488.48</v>
      </c>
    </row>
    <row r="22" spans="1:8">
      <c r="A22" s="34" t="s">
        <v>242</v>
      </c>
      <c r="B22" s="58"/>
      <c r="C22" s="58"/>
      <c r="D22" s="58"/>
      <c r="E22" s="58"/>
      <c r="F22" s="58"/>
      <c r="G22" s="58"/>
      <c r="H22" s="58"/>
    </row>
    <row r="23" spans="1:8">
      <c r="A23" s="33" t="s">
        <v>243</v>
      </c>
      <c r="B23" s="59"/>
      <c r="C23" s="59"/>
      <c r="D23" s="59"/>
      <c r="E23" s="59"/>
      <c r="F23" s="59"/>
      <c r="G23" s="59"/>
      <c r="H23" s="59"/>
    </row>
    <row r="24" spans="1:8">
      <c r="A24" s="34" t="s">
        <v>244</v>
      </c>
      <c r="B24" s="58"/>
      <c r="C24" s="58"/>
      <c r="D24" s="58"/>
      <c r="E24" s="58"/>
      <c r="F24" s="58"/>
      <c r="G24" s="58"/>
      <c r="H24" s="58"/>
    </row>
    <row r="25" spans="1:8">
      <c r="A25" s="33" t="s">
        <v>245</v>
      </c>
      <c r="B25" s="59"/>
      <c r="C25" s="59"/>
      <c r="D25" s="59"/>
      <c r="E25" s="59"/>
      <c r="F25" s="59"/>
      <c r="G25" s="59"/>
      <c r="H25" s="59"/>
    </row>
    <row r="26" spans="1:8">
      <c r="A26" s="34" t="s">
        <v>246</v>
      </c>
      <c r="B26" s="58"/>
      <c r="C26" s="58"/>
      <c r="D26" s="58"/>
      <c r="E26" s="58"/>
      <c r="F26" s="58"/>
      <c r="G26" s="58"/>
      <c r="H26" s="58"/>
    </row>
    <row r="27" spans="1:8">
      <c r="A27" s="33" t="s">
        <v>247</v>
      </c>
      <c r="B27" s="59"/>
      <c r="C27" s="59"/>
      <c r="D27" s="59"/>
      <c r="E27" s="59"/>
      <c r="F27" s="59"/>
      <c r="G27" s="59"/>
      <c r="H27" s="59"/>
    </row>
    <row r="28" spans="1:8">
      <c r="A28" s="34" t="s">
        <v>248</v>
      </c>
      <c r="B28" s="57"/>
      <c r="C28" s="57"/>
      <c r="D28" s="57"/>
      <c r="E28" s="57"/>
      <c r="F28" s="58"/>
      <c r="G28" s="57"/>
      <c r="H28" s="57"/>
    </row>
    <row r="29" spans="1:8">
      <c r="A29" s="33" t="s">
        <v>249</v>
      </c>
      <c r="B29" s="59"/>
      <c r="C29" s="59"/>
      <c r="D29" s="59"/>
      <c r="E29" s="59"/>
      <c r="F29" s="59"/>
      <c r="G29" s="59"/>
      <c r="H29" s="59"/>
    </row>
    <row r="30" spans="1:8">
      <c r="A30" s="37" t="s">
        <v>237</v>
      </c>
      <c r="B30" s="60">
        <v>100903800.98</v>
      </c>
      <c r="C30" s="60">
        <v>10941546.42</v>
      </c>
      <c r="D30" s="60">
        <v>5667906</v>
      </c>
      <c r="E30" s="60">
        <v>59183890.399999999</v>
      </c>
      <c r="F30" s="60">
        <v>850609</v>
      </c>
      <c r="G30" s="66">
        <v>278916725.16000003</v>
      </c>
      <c r="H30" s="60">
        <v>20181953.16</v>
      </c>
    </row>
    <row r="31" spans="1:8">
      <c r="H31" s="61" t="s">
        <v>154</v>
      </c>
    </row>
    <row r="37" spans="1:8" ht="18">
      <c r="H37" s="207" t="s">
        <v>251</v>
      </c>
    </row>
    <row r="38" spans="1:8" ht="3" customHeight="1"/>
    <row r="39" spans="1:8" ht="38.450000000000003" customHeight="1">
      <c r="A39" s="39">
        <v>39202</v>
      </c>
      <c r="B39" s="63" t="s">
        <v>155</v>
      </c>
      <c r="C39" s="64" t="s">
        <v>156</v>
      </c>
      <c r="D39" s="63" t="s">
        <v>157</v>
      </c>
      <c r="E39" s="63" t="s">
        <v>2</v>
      </c>
      <c r="F39" s="29"/>
      <c r="G39" s="29"/>
      <c r="H39" s="68" t="s">
        <v>159</v>
      </c>
    </row>
    <row r="40" spans="1:8" ht="25.5">
      <c r="A40" s="44" t="s">
        <v>146</v>
      </c>
      <c r="B40" s="58">
        <v>95</v>
      </c>
      <c r="C40" s="57">
        <v>244</v>
      </c>
      <c r="D40" s="57">
        <v>20</v>
      </c>
      <c r="E40" s="57">
        <v>38</v>
      </c>
      <c r="F40" s="31"/>
      <c r="G40" s="31"/>
      <c r="H40" s="57">
        <v>349</v>
      </c>
    </row>
    <row r="41" spans="1:8" ht="25.5">
      <c r="A41" s="44" t="s">
        <v>147</v>
      </c>
      <c r="B41" s="58">
        <v>104</v>
      </c>
      <c r="C41" s="57">
        <v>3149</v>
      </c>
      <c r="D41" s="57">
        <v>3313</v>
      </c>
      <c r="E41" s="57">
        <v>45</v>
      </c>
      <c r="F41" s="31"/>
      <c r="G41" s="31"/>
      <c r="H41" s="57">
        <v>6611</v>
      </c>
    </row>
    <row r="42" spans="1:8" ht="25.5">
      <c r="A42" s="44" t="s">
        <v>148</v>
      </c>
      <c r="B42" s="58">
        <v>158049061960.0499</v>
      </c>
      <c r="C42" s="57" t="s">
        <v>15</v>
      </c>
      <c r="D42" s="58" t="s">
        <v>15</v>
      </c>
      <c r="E42" s="57">
        <v>1690643219.97</v>
      </c>
      <c r="F42" s="31"/>
      <c r="G42" s="31"/>
      <c r="H42" s="58">
        <v>159739705180.0199</v>
      </c>
    </row>
    <row r="43" spans="1:8" ht="25.5" customHeight="1" thickBot="1">
      <c r="A43" s="256" t="s">
        <v>149</v>
      </c>
      <c r="B43" s="257">
        <v>219826278846.57901</v>
      </c>
      <c r="C43" s="258" t="s">
        <v>15</v>
      </c>
      <c r="D43" s="257" t="s">
        <v>15</v>
      </c>
      <c r="E43" s="258">
        <v>1064430349.49</v>
      </c>
      <c r="F43" s="259"/>
      <c r="G43" s="259"/>
      <c r="H43" s="257">
        <v>220890709196.069</v>
      </c>
    </row>
    <row r="44" spans="1:8">
      <c r="A44" s="43" t="s">
        <v>150</v>
      </c>
      <c r="B44" s="59">
        <v>129527062051.07997</v>
      </c>
      <c r="C44" s="59">
        <v>988797112.25999999</v>
      </c>
      <c r="D44" s="59">
        <v>1920143598.7699997</v>
      </c>
      <c r="E44" s="59">
        <v>255383684.88</v>
      </c>
      <c r="F44" s="20"/>
      <c r="G44" s="20"/>
      <c r="H44" s="59">
        <v>132691386446.98997</v>
      </c>
    </row>
    <row r="45" spans="1:8">
      <c r="A45" s="34" t="s">
        <v>238</v>
      </c>
      <c r="B45" s="58">
        <v>14772721003.26</v>
      </c>
      <c r="C45" s="58">
        <v>86047665.040000021</v>
      </c>
      <c r="D45" s="58">
        <v>144514469.53000003</v>
      </c>
      <c r="E45" s="58">
        <v>46518176.619999997</v>
      </c>
      <c r="F45" s="31"/>
      <c r="G45" s="31"/>
      <c r="H45" s="57">
        <v>15049801314.450003</v>
      </c>
    </row>
    <row r="46" spans="1:8">
      <c r="A46" s="33" t="s">
        <v>239</v>
      </c>
      <c r="B46" s="59">
        <v>14251304828.139999</v>
      </c>
      <c r="C46" s="59">
        <v>73980828.680000007</v>
      </c>
      <c r="D46" s="59">
        <v>115488404.39</v>
      </c>
      <c r="E46" s="59">
        <v>27899733.82</v>
      </c>
      <c r="F46" s="20"/>
      <c r="G46" s="20"/>
      <c r="H46" s="65">
        <v>14468673795.029999</v>
      </c>
    </row>
    <row r="47" spans="1:8">
      <c r="A47" s="34" t="s">
        <v>240</v>
      </c>
      <c r="B47" s="58">
        <v>19158623279.560001</v>
      </c>
      <c r="C47" s="58">
        <v>81215293.099999994</v>
      </c>
      <c r="D47" s="58">
        <v>134976961.07999998</v>
      </c>
      <c r="E47" s="58">
        <v>66087675.82</v>
      </c>
      <c r="F47" s="31"/>
      <c r="G47" s="31"/>
      <c r="H47" s="57">
        <v>19440903209.560001</v>
      </c>
    </row>
    <row r="48" spans="1:8">
      <c r="A48" s="33" t="s">
        <v>241</v>
      </c>
      <c r="B48" s="59">
        <v>13086526361</v>
      </c>
      <c r="C48" s="59">
        <v>86493087.200000003</v>
      </c>
      <c r="D48" s="59">
        <v>81666596.120000005</v>
      </c>
      <c r="E48" s="59">
        <v>74807005.159999996</v>
      </c>
      <c r="F48" s="20"/>
      <c r="G48" s="20"/>
      <c r="H48" s="65">
        <v>13329493049.480001</v>
      </c>
    </row>
    <row r="49" spans="1:8">
      <c r="A49" s="34" t="s">
        <v>242</v>
      </c>
      <c r="B49" s="58"/>
      <c r="C49" s="58"/>
      <c r="D49" s="58"/>
      <c r="E49" s="58"/>
      <c r="F49" s="31"/>
      <c r="G49" s="31"/>
      <c r="H49" s="57"/>
    </row>
    <row r="50" spans="1:8">
      <c r="A50" s="33" t="s">
        <v>243</v>
      </c>
      <c r="B50" s="59"/>
      <c r="C50" s="59"/>
      <c r="D50" s="59"/>
      <c r="E50" s="59"/>
      <c r="F50" s="20"/>
      <c r="G50" s="20"/>
      <c r="H50" s="65"/>
    </row>
    <row r="51" spans="1:8">
      <c r="A51" s="34" t="s">
        <v>244</v>
      </c>
      <c r="B51" s="58"/>
      <c r="C51" s="58"/>
      <c r="D51" s="58"/>
      <c r="E51" s="58"/>
      <c r="F51" s="31"/>
      <c r="G51" s="31"/>
      <c r="H51" s="57"/>
    </row>
    <row r="52" spans="1:8">
      <c r="A52" s="33" t="s">
        <v>245</v>
      </c>
      <c r="B52" s="59"/>
      <c r="C52" s="59"/>
      <c r="D52" s="59"/>
      <c r="E52" s="59"/>
      <c r="F52" s="20"/>
      <c r="G52" s="20"/>
      <c r="H52" s="65"/>
    </row>
    <row r="53" spans="1:8">
      <c r="A53" s="34" t="s">
        <v>246</v>
      </c>
      <c r="B53" s="58"/>
      <c r="C53" s="58"/>
      <c r="D53" s="58"/>
      <c r="E53" s="58"/>
      <c r="F53" s="31"/>
      <c r="G53" s="31"/>
      <c r="H53" s="57"/>
    </row>
    <row r="54" spans="1:8">
      <c r="A54" s="33" t="s">
        <v>247</v>
      </c>
      <c r="B54" s="59"/>
      <c r="C54" s="59"/>
      <c r="D54" s="59"/>
      <c r="E54" s="59"/>
      <c r="F54" s="20"/>
      <c r="G54" s="20"/>
      <c r="H54" s="65"/>
    </row>
    <row r="55" spans="1:8">
      <c r="A55" s="34" t="s">
        <v>248</v>
      </c>
      <c r="B55" s="58"/>
      <c r="C55" s="58"/>
      <c r="D55" s="58"/>
      <c r="E55" s="57"/>
      <c r="F55" s="31"/>
      <c r="G55" s="31"/>
      <c r="H55" s="57"/>
    </row>
    <row r="56" spans="1:8">
      <c r="A56" s="33" t="s">
        <v>249</v>
      </c>
      <c r="B56" s="59"/>
      <c r="C56" s="59"/>
      <c r="D56" s="59"/>
      <c r="E56" s="59"/>
      <c r="F56" s="20"/>
      <c r="G56" s="20"/>
      <c r="H56" s="65"/>
    </row>
    <row r="57" spans="1:8">
      <c r="A57" s="37" t="s">
        <v>237</v>
      </c>
      <c r="B57" s="60">
        <v>61269175471.960007</v>
      </c>
      <c r="C57" s="60">
        <v>327736874.02000004</v>
      </c>
      <c r="D57" s="60">
        <v>476646431.12000006</v>
      </c>
      <c r="E57" s="60">
        <v>215312591.41999999</v>
      </c>
      <c r="F57" s="29"/>
      <c r="G57" s="29"/>
      <c r="H57" s="60">
        <v>62288871368.520012</v>
      </c>
    </row>
    <row r="58" spans="1:8">
      <c r="H58" s="61" t="s">
        <v>154</v>
      </c>
    </row>
    <row r="73" spans="8:8" ht="15.75">
      <c r="H73" s="73">
        <v>2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69" orientation="portrait" horizontalDpi="1200" verticalDpi="1200" r:id="rId1"/>
  <headerFooter alignWithMargins="0"/>
  <rowBreaks count="1" manualBreakCount="1">
    <brk id="36" max="16383" man="1"/>
  </rowBreaks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85" workbookViewId="0">
      <selection activeCell="A5" sqref="A5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3"/>
      <c r="B2" s="23"/>
      <c r="C2" s="23"/>
      <c r="D2" s="23"/>
      <c r="E2" s="23"/>
      <c r="F2" s="23"/>
      <c r="G2" s="23"/>
      <c r="H2" s="23"/>
      <c r="I2" s="23"/>
      <c r="J2" s="54" t="s">
        <v>161</v>
      </c>
    </row>
    <row r="3" spans="1:10" ht="15">
      <c r="J3" s="55" t="s">
        <v>162</v>
      </c>
    </row>
    <row r="10" spans="1:10" ht="15">
      <c r="J10" s="204" t="s">
        <v>252</v>
      </c>
    </row>
    <row r="11" spans="1:10" ht="3.95" customHeight="1"/>
    <row r="12" spans="1:10" ht="26.25" customHeight="1">
      <c r="A12" s="39">
        <v>39202</v>
      </c>
      <c r="B12" s="64" t="s">
        <v>167</v>
      </c>
      <c r="C12" s="64" t="s">
        <v>168</v>
      </c>
      <c r="D12" s="64" t="s">
        <v>222</v>
      </c>
      <c r="E12" s="64" t="s">
        <v>223</v>
      </c>
      <c r="F12" s="64" t="s">
        <v>224</v>
      </c>
      <c r="G12" s="64" t="s">
        <v>169</v>
      </c>
      <c r="H12" s="64" t="s">
        <v>170</v>
      </c>
      <c r="I12" s="64" t="s">
        <v>171</v>
      </c>
      <c r="J12" s="235" t="s">
        <v>159</v>
      </c>
    </row>
    <row r="13" spans="1:10" ht="25.5">
      <c r="A13" s="44" t="s">
        <v>146</v>
      </c>
      <c r="B13" s="36">
        <v>10</v>
      </c>
      <c r="C13" s="36">
        <v>82</v>
      </c>
      <c r="D13" s="36">
        <v>5</v>
      </c>
      <c r="E13" s="36">
        <v>2</v>
      </c>
      <c r="F13" s="36">
        <v>3</v>
      </c>
      <c r="G13" s="57">
        <v>93</v>
      </c>
      <c r="H13" s="36">
        <v>11</v>
      </c>
      <c r="I13" s="36">
        <v>3</v>
      </c>
      <c r="J13" s="70">
        <v>172</v>
      </c>
    </row>
    <row r="14" spans="1:10" ht="25.5">
      <c r="A14" s="44" t="s">
        <v>147</v>
      </c>
      <c r="B14" s="36">
        <v>10</v>
      </c>
      <c r="C14" s="36">
        <v>91</v>
      </c>
      <c r="D14" s="36">
        <v>12</v>
      </c>
      <c r="E14" s="36">
        <v>1359</v>
      </c>
      <c r="F14" s="36">
        <v>3</v>
      </c>
      <c r="G14" s="57">
        <v>2081</v>
      </c>
      <c r="H14" s="36">
        <v>1850</v>
      </c>
      <c r="I14" s="36">
        <v>12</v>
      </c>
      <c r="J14" s="70">
        <v>5418</v>
      </c>
    </row>
    <row r="15" spans="1:10" ht="26.25" thickBot="1">
      <c r="A15" s="256" t="s">
        <v>163</v>
      </c>
      <c r="B15" s="260">
        <v>219826278846.57901</v>
      </c>
      <c r="C15" s="260">
        <v>157942161660.04901</v>
      </c>
      <c r="D15" s="260">
        <v>875748638.10000002</v>
      </c>
      <c r="E15" s="258" t="s">
        <v>15</v>
      </c>
      <c r="F15" s="260">
        <v>106900300</v>
      </c>
      <c r="G15" s="258" t="s">
        <v>15</v>
      </c>
      <c r="H15" s="258" t="s">
        <v>15</v>
      </c>
      <c r="I15" s="258" t="s">
        <v>15</v>
      </c>
      <c r="J15" s="261">
        <v>378751089444.72803</v>
      </c>
    </row>
    <row r="16" spans="1:10">
      <c r="A16" s="43" t="s">
        <v>150</v>
      </c>
      <c r="B16" s="32">
        <v>3884684908.9800005</v>
      </c>
      <c r="C16" s="32">
        <v>125646466874.09999</v>
      </c>
      <c r="D16" s="32">
        <v>160637808.31999999</v>
      </c>
      <c r="E16" s="32">
        <v>52548473.599999994</v>
      </c>
      <c r="F16" s="32">
        <v>3971123.82</v>
      </c>
      <c r="G16" s="32">
        <v>840801031.81999981</v>
      </c>
      <c r="H16" s="32">
        <v>333866026.90999997</v>
      </c>
      <c r="I16" s="32">
        <v>1503144280.7599998</v>
      </c>
      <c r="J16" s="71">
        <v>132426120528.31001</v>
      </c>
    </row>
    <row r="17" spans="1:10">
      <c r="A17" s="34" t="s">
        <v>238</v>
      </c>
      <c r="B17" s="35">
        <v>601009305.63999999</v>
      </c>
      <c r="C17" s="35">
        <v>14171154338.639999</v>
      </c>
      <c r="D17" s="35">
        <v>37092864.68</v>
      </c>
      <c r="E17" s="35">
        <v>4505119.9800000004</v>
      </c>
      <c r="F17" s="35">
        <v>557358.98</v>
      </c>
      <c r="G17" s="35">
        <v>75512606.219999999</v>
      </c>
      <c r="H17" s="35">
        <v>46194471.509999998</v>
      </c>
      <c r="I17" s="35">
        <v>93240097.700000003</v>
      </c>
      <c r="J17" s="70">
        <v>15029266163.349998</v>
      </c>
    </row>
    <row r="18" spans="1:10">
      <c r="A18" s="33" t="s">
        <v>239</v>
      </c>
      <c r="B18" s="32">
        <v>1046406024.36</v>
      </c>
      <c r="C18" s="32">
        <v>13207302171</v>
      </c>
      <c r="D18" s="32">
        <v>16162413.18</v>
      </c>
      <c r="E18" s="32">
        <v>4734923.4000000004</v>
      </c>
      <c r="F18" s="32">
        <v>314963.88</v>
      </c>
      <c r="G18" s="32">
        <v>64690943.460000001</v>
      </c>
      <c r="H18" s="32">
        <v>53737409.149999999</v>
      </c>
      <c r="I18" s="32">
        <v>56266511.219999999</v>
      </c>
      <c r="J18" s="71">
        <v>14449615359.649998</v>
      </c>
    </row>
    <row r="19" spans="1:10">
      <c r="A19" s="34" t="s">
        <v>240</v>
      </c>
      <c r="B19" s="35">
        <v>698816393.34000003</v>
      </c>
      <c r="C19" s="35">
        <v>18459397769.34</v>
      </c>
      <c r="D19" s="35">
        <v>57138922.299999997</v>
      </c>
      <c r="E19" s="35">
        <v>6881443.4800000004</v>
      </c>
      <c r="F19" s="35">
        <v>409116.88</v>
      </c>
      <c r="G19" s="35">
        <v>73059017.609999999</v>
      </c>
      <c r="H19" s="35">
        <v>41220197.840000004</v>
      </c>
      <c r="I19" s="35">
        <v>86110674.140000001</v>
      </c>
      <c r="J19" s="70">
        <v>19423033534.93</v>
      </c>
    </row>
    <row r="20" spans="1:10">
      <c r="A20" s="33" t="s">
        <v>241</v>
      </c>
      <c r="B20" s="32">
        <v>650609040.03999996</v>
      </c>
      <c r="C20" s="32">
        <v>12435625792.780001</v>
      </c>
      <c r="D20" s="32">
        <v>27806500.399999999</v>
      </c>
      <c r="E20" s="32">
        <v>4004025.78</v>
      </c>
      <c r="F20" s="32">
        <v>291528.18</v>
      </c>
      <c r="G20" s="32">
        <v>72732041.120000005</v>
      </c>
      <c r="H20" s="32">
        <v>33488909.34</v>
      </c>
      <c r="I20" s="32">
        <v>43299442.100000001</v>
      </c>
      <c r="J20" s="71">
        <v>13267857279.740002</v>
      </c>
    </row>
    <row r="21" spans="1:10">
      <c r="A21" s="34" t="s">
        <v>242</v>
      </c>
      <c r="B21" s="35"/>
      <c r="C21" s="35"/>
      <c r="D21" s="35"/>
      <c r="E21" s="35"/>
      <c r="F21" s="35"/>
      <c r="G21" s="35"/>
      <c r="H21" s="35"/>
      <c r="I21" s="35"/>
      <c r="J21" s="70"/>
    </row>
    <row r="22" spans="1:10">
      <c r="A22" s="33" t="s">
        <v>243</v>
      </c>
      <c r="B22" s="32"/>
      <c r="C22" s="32"/>
      <c r="D22" s="32"/>
      <c r="E22" s="32"/>
      <c r="F22" s="32"/>
      <c r="G22" s="32"/>
      <c r="H22" s="32"/>
      <c r="I22" s="32"/>
      <c r="J22" s="71"/>
    </row>
    <row r="23" spans="1:10">
      <c r="A23" s="34" t="s">
        <v>244</v>
      </c>
      <c r="B23" s="35"/>
      <c r="C23" s="35"/>
      <c r="D23" s="35"/>
      <c r="E23" s="35"/>
      <c r="F23" s="35"/>
      <c r="G23" s="35"/>
      <c r="H23" s="35"/>
      <c r="I23" s="35"/>
      <c r="J23" s="70"/>
    </row>
    <row r="24" spans="1:10">
      <c r="A24" s="33" t="s">
        <v>245</v>
      </c>
      <c r="B24" s="32"/>
      <c r="C24" s="32"/>
      <c r="D24" s="32"/>
      <c r="E24" s="32"/>
      <c r="F24" s="32"/>
      <c r="G24" s="32"/>
      <c r="H24" s="32"/>
      <c r="I24" s="32"/>
      <c r="J24" s="71"/>
    </row>
    <row r="25" spans="1:10">
      <c r="A25" s="34" t="s">
        <v>246</v>
      </c>
      <c r="B25" s="35"/>
      <c r="C25" s="35"/>
      <c r="D25" s="35"/>
      <c r="E25" s="35"/>
      <c r="F25" s="35"/>
      <c r="G25" s="35"/>
      <c r="H25" s="35"/>
      <c r="I25" s="35"/>
      <c r="J25" s="70"/>
    </row>
    <row r="26" spans="1:10">
      <c r="A26" s="33" t="s">
        <v>247</v>
      </c>
      <c r="B26" s="32"/>
      <c r="C26" s="32"/>
      <c r="D26" s="62"/>
      <c r="E26" s="32"/>
      <c r="F26" s="32"/>
      <c r="G26" s="32"/>
      <c r="H26" s="32"/>
      <c r="I26" s="32"/>
      <c r="J26" s="71"/>
    </row>
    <row r="27" spans="1:10">
      <c r="A27" s="34" t="s">
        <v>248</v>
      </c>
      <c r="B27" s="36"/>
      <c r="C27" s="36"/>
      <c r="D27" s="36"/>
      <c r="E27" s="36"/>
      <c r="F27" s="36"/>
      <c r="G27" s="36"/>
      <c r="H27" s="36"/>
      <c r="I27" s="36"/>
      <c r="J27" s="70"/>
    </row>
    <row r="28" spans="1:10">
      <c r="A28" s="33" t="s">
        <v>249</v>
      </c>
      <c r="B28" s="32"/>
      <c r="C28" s="32"/>
      <c r="D28" s="32"/>
      <c r="E28" s="32"/>
      <c r="F28" s="32"/>
      <c r="G28" s="32"/>
      <c r="H28" s="32"/>
      <c r="I28" s="32"/>
      <c r="J28" s="71"/>
    </row>
    <row r="29" spans="1:10">
      <c r="A29" s="37" t="s">
        <v>237</v>
      </c>
      <c r="B29" s="38">
        <v>2996840763.3800001</v>
      </c>
      <c r="C29" s="38">
        <v>58273480071.759995</v>
      </c>
      <c r="D29" s="38">
        <v>138200700.56</v>
      </c>
      <c r="E29" s="38">
        <v>20125512.640000001</v>
      </c>
      <c r="F29" s="38">
        <v>1572967.92</v>
      </c>
      <c r="G29" s="38">
        <v>285994608.41000003</v>
      </c>
      <c r="H29" s="38">
        <v>174640987.84</v>
      </c>
      <c r="I29" s="38">
        <v>278916725.16000003</v>
      </c>
      <c r="J29" s="38">
        <v>62169772337.669998</v>
      </c>
    </row>
    <row r="30" spans="1:10">
      <c r="J30" s="61" t="s">
        <v>154</v>
      </c>
    </row>
    <row r="31" spans="1:10">
      <c r="J31" s="61" t="s">
        <v>164</v>
      </c>
    </row>
    <row r="32" spans="1:10">
      <c r="J32" s="61" t="s">
        <v>165</v>
      </c>
    </row>
    <row r="33" spans="1:10">
      <c r="J33" s="61" t="s">
        <v>166</v>
      </c>
    </row>
    <row r="34" spans="1:10">
      <c r="J34" s="61"/>
    </row>
    <row r="35" spans="1:10">
      <c r="J35" s="61"/>
    </row>
    <row r="40" spans="1:10" ht="15">
      <c r="J40" s="204" t="s">
        <v>253</v>
      </c>
    </row>
    <row r="41" spans="1:10" ht="3.95" customHeight="1"/>
    <row r="42" spans="1:10" ht="26.25" customHeight="1">
      <c r="A42" s="39">
        <v>39202</v>
      </c>
      <c r="B42" s="64" t="s">
        <v>167</v>
      </c>
      <c r="C42" s="64" t="s">
        <v>168</v>
      </c>
      <c r="D42" s="64" t="s">
        <v>222</v>
      </c>
      <c r="E42" s="64" t="s">
        <v>223</v>
      </c>
      <c r="F42" s="64" t="s">
        <v>224</v>
      </c>
      <c r="G42" s="64" t="s">
        <v>169</v>
      </c>
      <c r="H42" s="64" t="s">
        <v>170</v>
      </c>
      <c r="I42" s="72"/>
      <c r="J42" s="235" t="s">
        <v>159</v>
      </c>
    </row>
    <row r="43" spans="1:10" ht="25.5">
      <c r="A43" s="44" t="s">
        <v>146</v>
      </c>
      <c r="B43" s="36">
        <v>8</v>
      </c>
      <c r="C43" s="36">
        <v>16</v>
      </c>
      <c r="D43" s="36">
        <v>8</v>
      </c>
      <c r="E43" s="57">
        <v>3</v>
      </c>
      <c r="F43" s="36">
        <v>1</v>
      </c>
      <c r="G43" s="57">
        <v>186</v>
      </c>
      <c r="H43" s="36">
        <v>7</v>
      </c>
      <c r="I43" s="70"/>
      <c r="J43" s="70">
        <v>219</v>
      </c>
    </row>
    <row r="44" spans="1:10" ht="25.5">
      <c r="A44" s="44" t="s">
        <v>147</v>
      </c>
      <c r="B44" s="36">
        <v>8</v>
      </c>
      <c r="C44" s="36">
        <v>16</v>
      </c>
      <c r="D44" s="36">
        <v>8</v>
      </c>
      <c r="E44" s="57">
        <v>66</v>
      </c>
      <c r="F44" s="36">
        <v>1</v>
      </c>
      <c r="G44" s="57">
        <v>1068</v>
      </c>
      <c r="H44" s="36">
        <v>26</v>
      </c>
      <c r="I44" s="70"/>
      <c r="J44" s="70">
        <v>1193</v>
      </c>
    </row>
    <row r="45" spans="1:10" ht="26.25" thickBot="1">
      <c r="A45" s="256" t="s">
        <v>163</v>
      </c>
      <c r="B45" s="260">
        <v>1064430349.49</v>
      </c>
      <c r="C45" s="260">
        <v>589027103.14999998</v>
      </c>
      <c r="D45" s="260">
        <v>212422576.91999999</v>
      </c>
      <c r="E45" s="258" t="s">
        <v>15</v>
      </c>
      <c r="F45" s="260">
        <v>13444901.800000001</v>
      </c>
      <c r="G45" s="258" t="s">
        <v>15</v>
      </c>
      <c r="H45" s="258" t="s">
        <v>15</v>
      </c>
      <c r="I45" s="261"/>
      <c r="J45" s="261">
        <v>1879324931.3599999</v>
      </c>
    </row>
    <row r="46" spans="1:10">
      <c r="A46" s="43" t="s">
        <v>150</v>
      </c>
      <c r="B46" s="32">
        <v>49437925.640000008</v>
      </c>
      <c r="C46" s="32">
        <v>28663722.920000002</v>
      </c>
      <c r="D46" s="32">
        <v>8583372.1800000016</v>
      </c>
      <c r="E46" s="32">
        <v>2487015.88</v>
      </c>
      <c r="F46" s="59" t="s">
        <v>46</v>
      </c>
      <c r="G46" s="32">
        <v>147996080.44</v>
      </c>
      <c r="H46" s="32">
        <v>28097801.620000001</v>
      </c>
      <c r="I46" s="71"/>
      <c r="J46" s="71">
        <v>265265918.68000001</v>
      </c>
    </row>
    <row r="47" spans="1:10">
      <c r="A47" s="34" t="s">
        <v>238</v>
      </c>
      <c r="B47" s="35">
        <v>2919403.98</v>
      </c>
      <c r="C47" s="35">
        <v>4491072.58</v>
      </c>
      <c r="D47" s="35">
        <v>2014835.38</v>
      </c>
      <c r="E47" s="35">
        <v>14339.82</v>
      </c>
      <c r="F47" s="58" t="s">
        <v>46</v>
      </c>
      <c r="G47" s="35">
        <v>10535058.82</v>
      </c>
      <c r="H47" s="35">
        <v>560440.52</v>
      </c>
      <c r="I47" s="70"/>
      <c r="J47" s="70">
        <v>20535151.100000001</v>
      </c>
    </row>
    <row r="48" spans="1:10">
      <c r="A48" s="33" t="s">
        <v>239</v>
      </c>
      <c r="B48" s="32">
        <v>3165074.5</v>
      </c>
      <c r="C48" s="32">
        <v>4519765.72</v>
      </c>
      <c r="D48" s="32">
        <v>1334149.32</v>
      </c>
      <c r="E48" s="32">
        <v>528</v>
      </c>
      <c r="F48" s="59" t="s">
        <v>46</v>
      </c>
      <c r="G48" s="32">
        <v>9289885.2200000007</v>
      </c>
      <c r="H48" s="32">
        <v>749032.62</v>
      </c>
      <c r="I48" s="71"/>
      <c r="J48" s="71">
        <v>19058435.379999999</v>
      </c>
    </row>
    <row r="49" spans="1:10">
      <c r="A49" s="34" t="s">
        <v>240</v>
      </c>
      <c r="B49" s="35">
        <v>3104914.72</v>
      </c>
      <c r="C49" s="35">
        <v>4005969.8</v>
      </c>
      <c r="D49" s="35">
        <v>1837869</v>
      </c>
      <c r="E49" s="35">
        <v>19110</v>
      </c>
      <c r="F49" s="58" t="s">
        <v>46</v>
      </c>
      <c r="G49" s="35">
        <v>8156275.4900000002</v>
      </c>
      <c r="H49" s="35">
        <v>745535.62</v>
      </c>
      <c r="I49" s="70"/>
      <c r="J49" s="70">
        <v>17869674.629999999</v>
      </c>
    </row>
    <row r="50" spans="1:10">
      <c r="A50" s="33" t="s">
        <v>241</v>
      </c>
      <c r="B50" s="32">
        <v>41471325.880000003</v>
      </c>
      <c r="C50" s="32">
        <v>4430807.5199999996</v>
      </c>
      <c r="D50" s="32">
        <v>1098371.3600000001</v>
      </c>
      <c r="E50" s="32">
        <v>22462.7</v>
      </c>
      <c r="F50" s="59" t="s">
        <v>46</v>
      </c>
      <c r="G50" s="32">
        <v>13761046.08</v>
      </c>
      <c r="H50" s="32">
        <v>851756.2</v>
      </c>
      <c r="I50" s="71"/>
      <c r="J50" s="71">
        <v>61635769.74000001</v>
      </c>
    </row>
    <row r="51" spans="1:10">
      <c r="A51" s="34" t="s">
        <v>242</v>
      </c>
      <c r="B51" s="35"/>
      <c r="C51" s="35"/>
      <c r="D51" s="35"/>
      <c r="E51" s="35"/>
      <c r="F51" s="58"/>
      <c r="G51" s="35"/>
      <c r="H51" s="35"/>
      <c r="I51" s="70"/>
      <c r="J51" s="70"/>
    </row>
    <row r="52" spans="1:10">
      <c r="A52" s="33" t="s">
        <v>243</v>
      </c>
      <c r="B52" s="32"/>
      <c r="C52" s="32"/>
      <c r="D52" s="32"/>
      <c r="E52" s="32"/>
      <c r="F52" s="59"/>
      <c r="G52" s="32"/>
      <c r="H52" s="32"/>
      <c r="I52" s="71"/>
      <c r="J52" s="71"/>
    </row>
    <row r="53" spans="1:10">
      <c r="A53" s="34" t="s">
        <v>244</v>
      </c>
      <c r="B53" s="35"/>
      <c r="C53" s="35"/>
      <c r="D53" s="35"/>
      <c r="E53" s="35"/>
      <c r="F53" s="58"/>
      <c r="G53" s="35"/>
      <c r="H53" s="35"/>
      <c r="I53" s="70"/>
      <c r="J53" s="70"/>
    </row>
    <row r="54" spans="1:10">
      <c r="A54" s="33" t="s">
        <v>245</v>
      </c>
      <c r="B54" s="32"/>
      <c r="C54" s="32"/>
      <c r="D54" s="32"/>
      <c r="E54" s="32"/>
      <c r="F54" s="59"/>
      <c r="G54" s="32"/>
      <c r="H54" s="32"/>
      <c r="I54" s="71"/>
      <c r="J54" s="71"/>
    </row>
    <row r="55" spans="1:10">
      <c r="A55" s="34" t="s">
        <v>246</v>
      </c>
      <c r="B55" s="35"/>
      <c r="C55" s="35"/>
      <c r="D55" s="35"/>
      <c r="E55" s="35"/>
      <c r="F55" s="58"/>
      <c r="G55" s="35"/>
      <c r="H55" s="35"/>
      <c r="I55" s="70"/>
      <c r="J55" s="70"/>
    </row>
    <row r="56" spans="1:10">
      <c r="A56" s="33" t="s">
        <v>247</v>
      </c>
      <c r="B56" s="32"/>
      <c r="C56" s="32"/>
      <c r="D56" s="32"/>
      <c r="E56" s="32"/>
      <c r="F56" s="59"/>
      <c r="G56" s="32"/>
      <c r="H56" s="32"/>
      <c r="I56" s="71"/>
      <c r="J56" s="71"/>
    </row>
    <row r="57" spans="1:10">
      <c r="A57" s="34" t="s">
        <v>248</v>
      </c>
      <c r="B57" s="36"/>
      <c r="C57" s="36"/>
      <c r="D57" s="36"/>
      <c r="E57" s="36"/>
      <c r="F57" s="58"/>
      <c r="G57" s="36"/>
      <c r="H57" s="36"/>
      <c r="I57" s="70"/>
      <c r="J57" s="70"/>
    </row>
    <row r="58" spans="1:10">
      <c r="A58" s="33" t="s">
        <v>249</v>
      </c>
      <c r="B58" s="32"/>
      <c r="C58" s="32"/>
      <c r="D58" s="32"/>
      <c r="E58" s="32"/>
      <c r="F58" s="59"/>
      <c r="G58" s="32"/>
      <c r="H58" s="32"/>
      <c r="I58" s="71"/>
      <c r="J58" s="71"/>
    </row>
    <row r="59" spans="1:10">
      <c r="A59" s="37" t="s">
        <v>237</v>
      </c>
      <c r="B59" s="38">
        <v>50660719.080000006</v>
      </c>
      <c r="C59" s="38">
        <v>17447615.620000001</v>
      </c>
      <c r="D59" s="38">
        <v>6285225.0600000005</v>
      </c>
      <c r="E59" s="38">
        <v>56440.52</v>
      </c>
      <c r="F59" s="60" t="s">
        <v>46</v>
      </c>
      <c r="G59" s="38">
        <v>41742265.609999999</v>
      </c>
      <c r="H59" s="38">
        <v>2906764.96</v>
      </c>
      <c r="I59" s="38"/>
      <c r="J59" s="38">
        <v>119099030.84999999</v>
      </c>
    </row>
    <row r="60" spans="1:10">
      <c r="J60" s="61" t="s">
        <v>154</v>
      </c>
    </row>
    <row r="61" spans="1:10">
      <c r="J61" s="61" t="s">
        <v>164</v>
      </c>
    </row>
    <row r="62" spans="1:10">
      <c r="J62" s="61" t="s">
        <v>165</v>
      </c>
    </row>
    <row r="63" spans="1:10">
      <c r="J63" s="61" t="s">
        <v>166</v>
      </c>
    </row>
    <row r="73" spans="10:10" ht="15.75">
      <c r="J73" s="73">
        <v>3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7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134</v>
      </c>
    </row>
    <row r="3" spans="1:8" ht="14.25">
      <c r="H3" s="169" t="s">
        <v>135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16</v>
      </c>
      <c r="C11" s="149" t="s">
        <v>17</v>
      </c>
      <c r="D11" s="149" t="s">
        <v>18</v>
      </c>
      <c r="E11" s="149" t="s">
        <v>19</v>
      </c>
      <c r="F11" s="149" t="s">
        <v>20</v>
      </c>
      <c r="G11" s="149" t="s">
        <v>21</v>
      </c>
      <c r="H11" s="148"/>
    </row>
    <row r="12" spans="1:8">
      <c r="A12" s="150" t="s">
        <v>235</v>
      </c>
      <c r="B12" s="212">
        <v>4463.47</v>
      </c>
      <c r="C12" s="212">
        <v>2249.02</v>
      </c>
      <c r="D12" s="212">
        <v>2934.69</v>
      </c>
      <c r="E12" s="212">
        <v>2872.91</v>
      </c>
      <c r="F12" s="212">
        <v>353.12</v>
      </c>
      <c r="G12" s="212">
        <v>1676.7</v>
      </c>
      <c r="H12" s="210"/>
    </row>
    <row r="13" spans="1:8">
      <c r="A13" s="249" t="s">
        <v>354</v>
      </c>
      <c r="B13" s="151">
        <v>4645.5</v>
      </c>
      <c r="C13" s="151">
        <v>2375.88</v>
      </c>
      <c r="D13" s="151">
        <v>3006.61</v>
      </c>
      <c r="E13" s="151">
        <v>3875.19</v>
      </c>
      <c r="F13" s="151">
        <v>387.46</v>
      </c>
      <c r="G13" s="151">
        <v>1776.98</v>
      </c>
      <c r="H13" s="152"/>
    </row>
    <row r="14" spans="1:8">
      <c r="A14" s="153">
        <v>39174</v>
      </c>
      <c r="B14" s="154">
        <v>4674.16</v>
      </c>
      <c r="C14" s="154">
        <v>2391.75</v>
      </c>
      <c r="D14" s="154">
        <v>3017.95</v>
      </c>
      <c r="E14" s="154">
        <v>3939.45</v>
      </c>
      <c r="F14" s="154">
        <v>389.58</v>
      </c>
      <c r="G14" s="154">
        <v>1784.53</v>
      </c>
      <c r="H14" s="155"/>
    </row>
    <row r="15" spans="1:8">
      <c r="A15" s="153">
        <v>39175</v>
      </c>
      <c r="B15" s="154">
        <v>4689.93</v>
      </c>
      <c r="C15" s="154">
        <v>2399.7600000000002</v>
      </c>
      <c r="D15" s="154">
        <v>3020</v>
      </c>
      <c r="E15" s="154">
        <v>3949.28</v>
      </c>
      <c r="F15" s="154">
        <v>389.08</v>
      </c>
      <c r="G15" s="154">
        <v>1788</v>
      </c>
      <c r="H15" s="155"/>
    </row>
    <row r="16" spans="1:8">
      <c r="A16" s="153">
        <v>39176</v>
      </c>
      <c r="B16" s="154">
        <v>4695.5</v>
      </c>
      <c r="C16" s="154">
        <v>2405.8200000000002</v>
      </c>
      <c r="D16" s="154">
        <v>3012.83</v>
      </c>
      <c r="E16" s="154">
        <v>3975.59</v>
      </c>
      <c r="F16" s="154">
        <v>390.39</v>
      </c>
      <c r="G16" s="154">
        <v>1792.39</v>
      </c>
      <c r="H16" s="155"/>
    </row>
    <row r="17" spans="1:8">
      <c r="A17" s="153">
        <v>39177</v>
      </c>
      <c r="B17" s="154">
        <v>4683.87</v>
      </c>
      <c r="C17" s="154">
        <v>2403.98</v>
      </c>
      <c r="D17" s="154">
        <v>2997.18</v>
      </c>
      <c r="E17" s="154">
        <v>3991.67</v>
      </c>
      <c r="F17" s="154">
        <v>391.88</v>
      </c>
      <c r="G17" s="154">
        <v>1792.57</v>
      </c>
      <c r="H17" s="155"/>
    </row>
    <row r="18" spans="1:8">
      <c r="A18" s="153">
        <v>39178</v>
      </c>
      <c r="B18" s="154" t="s">
        <v>46</v>
      </c>
      <c r="C18" s="154" t="s">
        <v>46</v>
      </c>
      <c r="D18" s="154" t="s">
        <v>46</v>
      </c>
      <c r="E18" s="154" t="s">
        <v>46</v>
      </c>
      <c r="F18" s="154" t="s">
        <v>46</v>
      </c>
      <c r="G18" s="154" t="s">
        <v>46</v>
      </c>
      <c r="H18" s="155"/>
    </row>
    <row r="19" spans="1:8">
      <c r="A19" s="153">
        <v>39181</v>
      </c>
      <c r="B19" s="154" t="s">
        <v>46</v>
      </c>
      <c r="C19" s="154" t="s">
        <v>46</v>
      </c>
      <c r="D19" s="154" t="s">
        <v>46</v>
      </c>
      <c r="E19" s="154" t="s">
        <v>46</v>
      </c>
      <c r="F19" s="154" t="s">
        <v>46</v>
      </c>
      <c r="G19" s="154" t="s">
        <v>46</v>
      </c>
      <c r="H19" s="155"/>
    </row>
    <row r="20" spans="1:8">
      <c r="A20" s="153">
        <v>39182</v>
      </c>
      <c r="B20" s="154">
        <v>4733.4399999999996</v>
      </c>
      <c r="C20" s="154">
        <v>2427.87</v>
      </c>
      <c r="D20" s="154">
        <v>3031.88</v>
      </c>
      <c r="E20" s="154">
        <v>4011.89</v>
      </c>
      <c r="F20" s="154">
        <v>393.13</v>
      </c>
      <c r="G20" s="154">
        <v>1807.46</v>
      </c>
      <c r="H20" s="155"/>
    </row>
    <row r="21" spans="1:8">
      <c r="A21" s="153">
        <v>39183</v>
      </c>
      <c r="B21" s="154">
        <v>4733.07</v>
      </c>
      <c r="C21" s="154">
        <v>2428.7199999999998</v>
      </c>
      <c r="D21" s="154">
        <v>3034.41</v>
      </c>
      <c r="E21" s="154">
        <v>4015.72</v>
      </c>
      <c r="F21" s="154">
        <v>391.79</v>
      </c>
      <c r="G21" s="154">
        <v>1807.67</v>
      </c>
      <c r="H21" s="155"/>
    </row>
    <row r="22" spans="1:8">
      <c r="A22" s="153">
        <v>39184</v>
      </c>
      <c r="B22" s="154">
        <v>4672.63</v>
      </c>
      <c r="C22" s="154">
        <v>2400.69</v>
      </c>
      <c r="D22" s="154">
        <v>2999.68</v>
      </c>
      <c r="E22" s="154">
        <v>3938.03</v>
      </c>
      <c r="F22" s="154">
        <v>389.44</v>
      </c>
      <c r="G22" s="154">
        <v>1791.82</v>
      </c>
      <c r="H22" s="155"/>
    </row>
    <row r="23" spans="1:8">
      <c r="A23" s="153">
        <v>39185</v>
      </c>
      <c r="B23" s="154">
        <v>4720.03</v>
      </c>
      <c r="C23" s="154">
        <v>2422.2800000000002</v>
      </c>
      <c r="D23" s="154">
        <v>3039.71</v>
      </c>
      <c r="E23" s="154">
        <v>3975.44</v>
      </c>
      <c r="F23" s="154">
        <v>390.77</v>
      </c>
      <c r="G23" s="154">
        <v>1806.15</v>
      </c>
      <c r="H23" s="155"/>
    </row>
    <row r="24" spans="1:8">
      <c r="A24" s="153">
        <v>39188</v>
      </c>
      <c r="B24" s="154">
        <v>4742.04</v>
      </c>
      <c r="C24" s="154">
        <v>2431.96</v>
      </c>
      <c r="D24" s="154">
        <v>3062.12</v>
      </c>
      <c r="E24" s="154">
        <v>3972.98</v>
      </c>
      <c r="F24" s="154">
        <v>390.03</v>
      </c>
      <c r="G24" s="154">
        <v>1813.89</v>
      </c>
      <c r="H24" s="155"/>
    </row>
    <row r="25" spans="1:8">
      <c r="A25" s="153">
        <v>39189</v>
      </c>
      <c r="B25" s="154">
        <v>4707.4399999999996</v>
      </c>
      <c r="C25" s="154">
        <v>2418.2199999999998</v>
      </c>
      <c r="D25" s="154">
        <v>3032.93</v>
      </c>
      <c r="E25" s="154">
        <v>3996.04</v>
      </c>
      <c r="F25" s="154">
        <v>389.06</v>
      </c>
      <c r="G25" s="154">
        <v>1805.62</v>
      </c>
      <c r="H25" s="155"/>
    </row>
    <row r="26" spans="1:8">
      <c r="A26" s="153">
        <v>39190</v>
      </c>
      <c r="B26" s="154">
        <v>4662.93</v>
      </c>
      <c r="C26" s="154">
        <v>2397.35</v>
      </c>
      <c r="D26" s="154">
        <v>2988.96</v>
      </c>
      <c r="E26" s="154">
        <v>3985.51</v>
      </c>
      <c r="F26" s="154">
        <v>385.28</v>
      </c>
      <c r="G26" s="154">
        <v>1792.85</v>
      </c>
      <c r="H26" s="155"/>
    </row>
    <row r="27" spans="1:8">
      <c r="A27" s="153">
        <v>39191</v>
      </c>
      <c r="B27" s="154">
        <v>4669.3100000000004</v>
      </c>
      <c r="C27" s="154">
        <v>2400.36</v>
      </c>
      <c r="D27" s="154">
        <v>3005.5</v>
      </c>
      <c r="E27" s="154">
        <v>3945.36</v>
      </c>
      <c r="F27" s="154">
        <v>385.34</v>
      </c>
      <c r="G27" s="154">
        <v>1794.93</v>
      </c>
      <c r="H27" s="155"/>
    </row>
    <row r="28" spans="1:8">
      <c r="A28" s="153">
        <v>39192</v>
      </c>
      <c r="B28" s="154">
        <v>4717.3599999999997</v>
      </c>
      <c r="C28" s="154">
        <v>2421.36</v>
      </c>
      <c r="D28" s="154">
        <v>3036.63</v>
      </c>
      <c r="E28" s="154">
        <v>3952.85</v>
      </c>
      <c r="F28" s="154">
        <v>386.67</v>
      </c>
      <c r="G28" s="154">
        <v>1818.2</v>
      </c>
      <c r="H28" s="155"/>
    </row>
    <row r="29" spans="1:8">
      <c r="A29" s="153">
        <v>39195</v>
      </c>
      <c r="B29" s="154">
        <v>4740.5200000000004</v>
      </c>
      <c r="C29" s="154">
        <v>2430.0700000000002</v>
      </c>
      <c r="D29" s="154">
        <v>3041.66</v>
      </c>
      <c r="E29" s="154">
        <v>4016</v>
      </c>
      <c r="F29" s="154">
        <v>383.75</v>
      </c>
      <c r="G29" s="154">
        <v>1824.05</v>
      </c>
      <c r="H29" s="155"/>
    </row>
    <row r="30" spans="1:8">
      <c r="A30" s="153">
        <v>39196</v>
      </c>
      <c r="B30" s="154">
        <v>4720.46</v>
      </c>
      <c r="C30" s="154">
        <v>2417.34</v>
      </c>
      <c r="D30" s="154">
        <v>3008.27</v>
      </c>
      <c r="E30" s="154">
        <v>3993.19</v>
      </c>
      <c r="F30" s="154">
        <v>381.52</v>
      </c>
      <c r="G30" s="154">
        <v>1816.3</v>
      </c>
      <c r="H30" s="155"/>
    </row>
    <row r="31" spans="1:8">
      <c r="A31" s="153">
        <v>39197</v>
      </c>
      <c r="B31" s="154">
        <v>4750.6099999999997</v>
      </c>
      <c r="C31" s="154">
        <v>2428.83</v>
      </c>
      <c r="D31" s="154">
        <v>3026.41</v>
      </c>
      <c r="E31" s="154">
        <v>4024.31</v>
      </c>
      <c r="F31" s="154">
        <v>377.58</v>
      </c>
      <c r="G31" s="154">
        <v>1824.94</v>
      </c>
      <c r="H31" s="155"/>
    </row>
    <row r="32" spans="1:8">
      <c r="A32" s="153">
        <v>39198</v>
      </c>
      <c r="B32" s="154">
        <v>4823.74</v>
      </c>
      <c r="C32" s="154">
        <v>2457.11</v>
      </c>
      <c r="D32" s="154">
        <v>3092.69</v>
      </c>
      <c r="E32" s="154">
        <v>4054.25</v>
      </c>
      <c r="F32" s="154">
        <v>375.92</v>
      </c>
      <c r="G32" s="154">
        <v>1841.37</v>
      </c>
      <c r="H32" s="155"/>
    </row>
    <row r="33" spans="1:8">
      <c r="A33" s="153">
        <v>39199</v>
      </c>
      <c r="B33" s="154">
        <v>4809.5</v>
      </c>
      <c r="C33" s="154">
        <v>2450.14</v>
      </c>
      <c r="D33" s="154">
        <v>3080.23</v>
      </c>
      <c r="E33" s="154">
        <v>4046.96</v>
      </c>
      <c r="F33" s="154">
        <v>374.46</v>
      </c>
      <c r="G33" s="154">
        <v>1837.15</v>
      </c>
      <c r="H33" s="155"/>
    </row>
    <row r="34" spans="1:8">
      <c r="A34" s="153">
        <v>39202</v>
      </c>
      <c r="B34" s="154">
        <v>4738.51</v>
      </c>
      <c r="C34" s="154">
        <v>2420.7800000000002</v>
      </c>
      <c r="D34" s="154">
        <v>3012.57</v>
      </c>
      <c r="E34" s="154">
        <v>4041.98</v>
      </c>
      <c r="F34" s="154">
        <v>373.66</v>
      </c>
      <c r="G34" s="154">
        <v>1813.6</v>
      </c>
      <c r="H34" s="155"/>
    </row>
    <row r="35" spans="1:8">
      <c r="A35" s="211" t="s">
        <v>236</v>
      </c>
      <c r="B35" s="214">
        <v>6.1600000000000002E-2</v>
      </c>
      <c r="C35" s="214">
        <v>7.6399999999999996E-2</v>
      </c>
      <c r="D35" s="214">
        <v>2.6499999999999999E-2</v>
      </c>
      <c r="E35" s="214">
        <v>0.40689999999999998</v>
      </c>
      <c r="F35" s="214">
        <v>5.8200000000000002E-2</v>
      </c>
      <c r="G35" s="214">
        <v>8.1600000000000006E-2</v>
      </c>
      <c r="H35" s="215"/>
    </row>
    <row r="36" spans="1:8">
      <c r="A36" s="250" t="s">
        <v>355</v>
      </c>
      <c r="B36" s="157">
        <v>0.02</v>
      </c>
      <c r="C36" s="157">
        <v>1.89E-2</v>
      </c>
      <c r="D36" s="157">
        <v>2E-3</v>
      </c>
      <c r="E36" s="157">
        <v>4.2999999999999997E-2</v>
      </c>
      <c r="F36" s="157">
        <v>-3.56E-2</v>
      </c>
      <c r="G36" s="157">
        <v>2.06E-2</v>
      </c>
      <c r="H36" s="170"/>
    </row>
    <row r="37" spans="1:8">
      <c r="A37" s="159" t="s">
        <v>138</v>
      </c>
      <c r="B37" s="154">
        <v>4823.74</v>
      </c>
      <c r="C37" s="154">
        <v>2457.11</v>
      </c>
      <c r="D37" s="154">
        <v>3092.69</v>
      </c>
      <c r="E37" s="154">
        <v>4054.25</v>
      </c>
      <c r="F37" s="154">
        <v>393.13</v>
      </c>
      <c r="G37" s="154">
        <v>1841.37</v>
      </c>
      <c r="H37" s="155"/>
    </row>
    <row r="38" spans="1:8">
      <c r="A38" s="160" t="s">
        <v>136</v>
      </c>
      <c r="B38" s="161">
        <v>39198</v>
      </c>
      <c r="C38" s="161">
        <v>39198</v>
      </c>
      <c r="D38" s="161">
        <v>39198</v>
      </c>
      <c r="E38" s="161">
        <v>39198</v>
      </c>
      <c r="F38" s="161">
        <v>39182</v>
      </c>
      <c r="G38" s="161">
        <v>39198</v>
      </c>
      <c r="H38" s="162"/>
    </row>
    <row r="39" spans="1:8">
      <c r="A39" s="156" t="s">
        <v>139</v>
      </c>
      <c r="B39" s="163">
        <v>4662.93</v>
      </c>
      <c r="C39" s="163">
        <v>2391.75</v>
      </c>
      <c r="D39" s="163">
        <v>2988.96</v>
      </c>
      <c r="E39" s="163">
        <v>3938.03</v>
      </c>
      <c r="F39" s="163">
        <v>373.66</v>
      </c>
      <c r="G39" s="163">
        <v>1784.53</v>
      </c>
      <c r="H39" s="164"/>
    </row>
    <row r="40" spans="1:8">
      <c r="A40" s="165" t="s">
        <v>137</v>
      </c>
      <c r="B40" s="166">
        <v>39190</v>
      </c>
      <c r="C40" s="166">
        <v>39174</v>
      </c>
      <c r="D40" s="166">
        <v>39190</v>
      </c>
      <c r="E40" s="166">
        <v>39184</v>
      </c>
      <c r="F40" s="166">
        <v>39202</v>
      </c>
      <c r="G40" s="166">
        <v>39174</v>
      </c>
      <c r="H40" s="167"/>
    </row>
    <row r="41" spans="1:8">
      <c r="A41" s="159" t="s">
        <v>43</v>
      </c>
      <c r="B41" s="154">
        <v>4823.74</v>
      </c>
      <c r="C41" s="154">
        <v>2457.11</v>
      </c>
      <c r="D41" s="154">
        <v>3092.69</v>
      </c>
      <c r="E41" s="154">
        <v>4054.25</v>
      </c>
      <c r="F41" s="154">
        <v>393.13</v>
      </c>
      <c r="G41" s="154">
        <v>1841.37</v>
      </c>
      <c r="H41" s="155"/>
    </row>
    <row r="42" spans="1:8">
      <c r="A42" s="160" t="s">
        <v>140</v>
      </c>
      <c r="B42" s="161">
        <v>39198</v>
      </c>
      <c r="C42" s="161">
        <v>39198</v>
      </c>
      <c r="D42" s="161">
        <v>39198</v>
      </c>
      <c r="E42" s="161">
        <v>39198</v>
      </c>
      <c r="F42" s="161">
        <v>39182</v>
      </c>
      <c r="G42" s="161">
        <v>39198</v>
      </c>
      <c r="H42" s="162"/>
    </row>
    <row r="43" spans="1:8">
      <c r="A43" s="156" t="s">
        <v>44</v>
      </c>
      <c r="B43" s="163">
        <v>4302.25</v>
      </c>
      <c r="C43" s="163">
        <v>2198.61</v>
      </c>
      <c r="D43" s="163">
        <v>2799.69</v>
      </c>
      <c r="E43" s="163">
        <v>2898.63</v>
      </c>
      <c r="F43" s="163">
        <v>354.66</v>
      </c>
      <c r="G43" s="163">
        <v>1650.49</v>
      </c>
      <c r="H43" s="164"/>
    </row>
    <row r="44" spans="1:8">
      <c r="A44" s="165" t="s">
        <v>141</v>
      </c>
      <c r="B44" s="166">
        <v>39146</v>
      </c>
      <c r="C44" s="166">
        <v>39092</v>
      </c>
      <c r="D44" s="166">
        <v>39142</v>
      </c>
      <c r="E44" s="166">
        <v>39090</v>
      </c>
      <c r="F44" s="166">
        <v>39084</v>
      </c>
      <c r="G44" s="166">
        <v>39092</v>
      </c>
      <c r="H44" s="167"/>
    </row>
    <row r="45" spans="1:8">
      <c r="A45" s="159" t="s">
        <v>142</v>
      </c>
      <c r="B45" s="154">
        <v>4823.74</v>
      </c>
      <c r="C45" s="154">
        <v>2457.11</v>
      </c>
      <c r="D45" s="154">
        <v>3092.69</v>
      </c>
      <c r="E45" s="154">
        <v>4054.25</v>
      </c>
      <c r="F45" s="154">
        <v>393.13</v>
      </c>
      <c r="G45" s="154">
        <v>1841.37</v>
      </c>
      <c r="H45" s="155"/>
    </row>
    <row r="46" spans="1:8">
      <c r="A46" s="160" t="s">
        <v>144</v>
      </c>
      <c r="B46" s="161">
        <v>39198</v>
      </c>
      <c r="C46" s="161">
        <v>39198</v>
      </c>
      <c r="D46" s="161">
        <v>39198</v>
      </c>
      <c r="E46" s="161">
        <v>39198</v>
      </c>
      <c r="F46" s="161">
        <v>39182</v>
      </c>
      <c r="G46" s="161">
        <v>39198</v>
      </c>
      <c r="H46" s="162"/>
    </row>
    <row r="47" spans="1:8">
      <c r="A47" s="156" t="s">
        <v>143</v>
      </c>
      <c r="B47" s="163">
        <v>682.96</v>
      </c>
      <c r="C47" s="163">
        <v>533.04</v>
      </c>
      <c r="D47" s="163">
        <v>1017.31</v>
      </c>
      <c r="E47" s="163">
        <v>570.32000000000005</v>
      </c>
      <c r="F47" s="163">
        <v>155.47</v>
      </c>
      <c r="G47" s="163">
        <v>94.46</v>
      </c>
      <c r="H47" s="164"/>
    </row>
    <row r="48" spans="1:8">
      <c r="A48" s="165" t="s">
        <v>145</v>
      </c>
      <c r="B48" s="166">
        <v>33829</v>
      </c>
      <c r="C48" s="166">
        <v>37539</v>
      </c>
      <c r="D48" s="166">
        <v>37988</v>
      </c>
      <c r="E48" s="166">
        <v>37540</v>
      </c>
      <c r="F48" s="166">
        <v>35066</v>
      </c>
      <c r="G48" s="166">
        <v>25384</v>
      </c>
      <c r="H48" s="167"/>
    </row>
    <row r="66" spans="8:8" ht="15.75">
      <c r="H66" s="73">
        <v>4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172</v>
      </c>
    </row>
    <row r="3" spans="1:8" ht="14.25">
      <c r="H3" s="169" t="s">
        <v>173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 t="s">
        <v>258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22</v>
      </c>
      <c r="C11" s="149" t="s">
        <v>23</v>
      </c>
      <c r="D11" s="149" t="s">
        <v>24</v>
      </c>
      <c r="E11" s="149" t="s">
        <v>25</v>
      </c>
      <c r="F11" s="149" t="s">
        <v>26</v>
      </c>
      <c r="G11" s="149" t="s">
        <v>27</v>
      </c>
      <c r="H11" s="149" t="s">
        <v>28</v>
      </c>
    </row>
    <row r="12" spans="1:8">
      <c r="A12" s="150" t="s">
        <v>235</v>
      </c>
      <c r="B12" s="151">
        <v>1794.51</v>
      </c>
      <c r="C12" s="151">
        <v>1680.45</v>
      </c>
      <c r="D12" s="151">
        <v>2544.14</v>
      </c>
      <c r="E12" s="151">
        <v>1987.36</v>
      </c>
      <c r="F12" s="151">
        <v>1633.7</v>
      </c>
      <c r="G12" s="151">
        <v>3354.34</v>
      </c>
      <c r="H12" s="152">
        <v>1930.97</v>
      </c>
    </row>
    <row r="13" spans="1:8">
      <c r="A13" s="249" t="s">
        <v>354</v>
      </c>
      <c r="B13" s="212">
        <v>1840.7</v>
      </c>
      <c r="C13" s="212">
        <v>1743.62</v>
      </c>
      <c r="D13" s="212">
        <v>2606.25</v>
      </c>
      <c r="E13" s="212">
        <v>2236.5100000000002</v>
      </c>
      <c r="F13" s="212">
        <v>1711.23</v>
      </c>
      <c r="G13" s="212">
        <v>3468.58</v>
      </c>
      <c r="H13" s="213">
        <v>2194.7399999999998</v>
      </c>
    </row>
    <row r="14" spans="1:8">
      <c r="A14" s="153">
        <v>39174</v>
      </c>
      <c r="B14" s="154">
        <v>1837.13</v>
      </c>
      <c r="C14" s="154">
        <v>1732.69</v>
      </c>
      <c r="D14" s="154">
        <v>2586.42</v>
      </c>
      <c r="E14" s="154">
        <v>2236.3200000000002</v>
      </c>
      <c r="F14" s="154">
        <v>1708.72</v>
      </c>
      <c r="G14" s="154">
        <v>3459</v>
      </c>
      <c r="H14" s="155">
        <v>2204.65</v>
      </c>
    </row>
    <row r="15" spans="1:8">
      <c r="A15" s="153">
        <v>39175</v>
      </c>
      <c r="B15" s="154">
        <v>1853.55</v>
      </c>
      <c r="C15" s="154">
        <v>1754.64</v>
      </c>
      <c r="D15" s="154">
        <v>2620.79</v>
      </c>
      <c r="E15" s="154">
        <v>2258.2399999999998</v>
      </c>
      <c r="F15" s="154">
        <v>1729.84</v>
      </c>
      <c r="G15" s="154">
        <v>3504.07</v>
      </c>
      <c r="H15" s="155">
        <v>2225.14</v>
      </c>
    </row>
    <row r="16" spans="1:8">
      <c r="A16" s="153">
        <v>39176</v>
      </c>
      <c r="B16" s="154">
        <v>1862.21</v>
      </c>
      <c r="C16" s="154">
        <v>1767.35</v>
      </c>
      <c r="D16" s="154">
        <v>2638</v>
      </c>
      <c r="E16" s="154">
        <v>2281.67</v>
      </c>
      <c r="F16" s="154">
        <v>1742.96</v>
      </c>
      <c r="G16" s="154">
        <v>3528.32</v>
      </c>
      <c r="H16" s="155">
        <v>2248.75</v>
      </c>
    </row>
    <row r="17" spans="1:9">
      <c r="A17" s="153">
        <v>39177</v>
      </c>
      <c r="B17" s="154">
        <v>1863.09</v>
      </c>
      <c r="C17" s="154">
        <v>1774.36</v>
      </c>
      <c r="D17" s="154">
        <v>2647.21</v>
      </c>
      <c r="E17" s="154">
        <v>2295.65</v>
      </c>
      <c r="F17" s="154">
        <v>1757.82</v>
      </c>
      <c r="G17" s="154">
        <v>3556.59</v>
      </c>
      <c r="H17" s="155">
        <v>2273.1799999999998</v>
      </c>
    </row>
    <row r="18" spans="1:9">
      <c r="A18" s="153">
        <v>39178</v>
      </c>
      <c r="B18" s="154">
        <v>1864.33</v>
      </c>
      <c r="C18" s="154">
        <v>1777.89</v>
      </c>
      <c r="D18" s="154">
        <v>2651.45</v>
      </c>
      <c r="E18" s="154">
        <v>2304.3200000000002</v>
      </c>
      <c r="F18" s="154">
        <v>1752.84</v>
      </c>
      <c r="G18" s="154">
        <v>3545.87</v>
      </c>
      <c r="H18" s="155">
        <v>2268.65</v>
      </c>
    </row>
    <row r="19" spans="1:9">
      <c r="A19" s="153">
        <v>39181</v>
      </c>
      <c r="B19" s="154" t="s">
        <v>46</v>
      </c>
      <c r="C19" s="154">
        <v>1778.71</v>
      </c>
      <c r="D19" s="154" t="s">
        <v>46</v>
      </c>
      <c r="E19" s="154" t="s">
        <v>46</v>
      </c>
      <c r="F19" s="154">
        <v>1753.06</v>
      </c>
      <c r="G19" s="154" t="s">
        <v>46</v>
      </c>
      <c r="H19" s="154" t="s">
        <v>46</v>
      </c>
    </row>
    <row r="20" spans="1:9">
      <c r="A20" s="153">
        <v>39182</v>
      </c>
      <c r="B20" s="154">
        <v>1884.78</v>
      </c>
      <c r="C20" s="154">
        <v>1795.41</v>
      </c>
      <c r="D20" s="154">
        <v>2684.15</v>
      </c>
      <c r="E20" s="154">
        <v>2300.9499999999998</v>
      </c>
      <c r="F20" s="154">
        <v>1778.91</v>
      </c>
      <c r="G20" s="154">
        <v>3607.51</v>
      </c>
      <c r="H20" s="155">
        <v>2276.4299999999998</v>
      </c>
    </row>
    <row r="21" spans="1:9">
      <c r="A21" s="153">
        <v>39183</v>
      </c>
      <c r="B21" s="154">
        <v>1893.6</v>
      </c>
      <c r="C21" s="154">
        <v>1812.02</v>
      </c>
      <c r="D21" s="154">
        <v>2711.47</v>
      </c>
      <c r="E21" s="154">
        <v>2312.4299999999998</v>
      </c>
      <c r="F21" s="154">
        <v>1795.8</v>
      </c>
      <c r="G21" s="154">
        <v>3644.41</v>
      </c>
      <c r="H21" s="155">
        <v>2290.36</v>
      </c>
    </row>
    <row r="22" spans="1:9">
      <c r="A22" s="153">
        <v>39184</v>
      </c>
      <c r="B22" s="154">
        <v>1874.02</v>
      </c>
      <c r="C22" s="154">
        <v>1794.46</v>
      </c>
      <c r="D22" s="154">
        <v>2679.51</v>
      </c>
      <c r="E22" s="154">
        <v>2312.52</v>
      </c>
      <c r="F22" s="154">
        <v>1785.83</v>
      </c>
      <c r="G22" s="154">
        <v>3616.5</v>
      </c>
      <c r="H22" s="155">
        <v>2300.0300000000002</v>
      </c>
    </row>
    <row r="23" spans="1:9">
      <c r="A23" s="153">
        <v>39185</v>
      </c>
      <c r="B23" s="154">
        <v>1893.84</v>
      </c>
      <c r="C23" s="154">
        <v>1808.24</v>
      </c>
      <c r="D23" s="154">
        <v>2702.93</v>
      </c>
      <c r="E23" s="154">
        <v>2319.0500000000002</v>
      </c>
      <c r="F23" s="154">
        <v>1801.49</v>
      </c>
      <c r="G23" s="154">
        <v>3652.08</v>
      </c>
      <c r="H23" s="155">
        <v>2308.92</v>
      </c>
    </row>
    <row r="24" spans="1:9">
      <c r="A24" s="153">
        <v>39188</v>
      </c>
      <c r="B24" s="154">
        <v>1919.68</v>
      </c>
      <c r="C24" s="154">
        <v>1839.46</v>
      </c>
      <c r="D24" s="154">
        <v>2752.47</v>
      </c>
      <c r="E24" s="154">
        <v>2347.67</v>
      </c>
      <c r="F24" s="154">
        <v>1837.64</v>
      </c>
      <c r="G24" s="154">
        <v>3729.73</v>
      </c>
      <c r="H24" s="155">
        <v>2342.4499999999998</v>
      </c>
    </row>
    <row r="25" spans="1:9">
      <c r="A25" s="153">
        <v>39189</v>
      </c>
      <c r="B25" s="154">
        <v>1909.04</v>
      </c>
      <c r="C25" s="154">
        <v>1836.56</v>
      </c>
      <c r="D25" s="154">
        <v>2739.95</v>
      </c>
      <c r="E25" s="154">
        <v>2376.37</v>
      </c>
      <c r="F25" s="154">
        <v>1837.97</v>
      </c>
      <c r="G25" s="154">
        <v>3718.82</v>
      </c>
      <c r="H25" s="155">
        <v>2376.6799999999998</v>
      </c>
    </row>
    <row r="26" spans="1:9">
      <c r="A26" s="153">
        <v>39190</v>
      </c>
      <c r="B26" s="154">
        <v>1900.11</v>
      </c>
      <c r="C26" s="154">
        <v>1835.62</v>
      </c>
      <c r="D26" s="154">
        <v>2739.32</v>
      </c>
      <c r="E26" s="154">
        <v>2372.08</v>
      </c>
      <c r="F26" s="154">
        <v>1838.43</v>
      </c>
      <c r="G26" s="154">
        <v>3721.28</v>
      </c>
      <c r="H26" s="155">
        <v>2372.86</v>
      </c>
    </row>
    <row r="27" spans="1:9">
      <c r="A27" s="153">
        <v>39191</v>
      </c>
      <c r="B27" s="154">
        <v>1895</v>
      </c>
      <c r="C27" s="154">
        <v>1816.08</v>
      </c>
      <c r="D27" s="154">
        <v>2717.44</v>
      </c>
      <c r="E27" s="154">
        <v>2318.04</v>
      </c>
      <c r="F27" s="154">
        <v>1821.36</v>
      </c>
      <c r="G27" s="154">
        <v>3696.22</v>
      </c>
      <c r="H27" s="155">
        <v>2323.08</v>
      </c>
    </row>
    <row r="28" spans="1:9">
      <c r="A28" s="153">
        <v>39192</v>
      </c>
      <c r="B28" s="154">
        <v>1927.73</v>
      </c>
      <c r="C28" s="154">
        <v>1851.55</v>
      </c>
      <c r="D28" s="154">
        <v>2771.85</v>
      </c>
      <c r="E28" s="154">
        <v>2357.98</v>
      </c>
      <c r="F28" s="154">
        <v>1856.27</v>
      </c>
      <c r="G28" s="154">
        <v>3768.62</v>
      </c>
      <c r="H28" s="155">
        <v>2363.11</v>
      </c>
    </row>
    <row r="29" spans="1:9">
      <c r="A29" s="153">
        <v>39195</v>
      </c>
      <c r="B29" s="154">
        <v>1929.69</v>
      </c>
      <c r="C29" s="154">
        <v>1851.58</v>
      </c>
      <c r="D29" s="154">
        <v>2765.09</v>
      </c>
      <c r="E29" s="154">
        <v>2384.96</v>
      </c>
      <c r="F29" s="154">
        <v>1852.3</v>
      </c>
      <c r="G29" s="154">
        <v>3751.43</v>
      </c>
      <c r="H29" s="155">
        <v>2384.69</v>
      </c>
    </row>
    <row r="30" spans="1:9">
      <c r="A30" s="153">
        <v>39196</v>
      </c>
      <c r="B30" s="154">
        <v>1916.88</v>
      </c>
      <c r="C30" s="154">
        <v>1837.89</v>
      </c>
      <c r="D30" s="154">
        <v>2741.74</v>
      </c>
      <c r="E30" s="154">
        <v>2378.84</v>
      </c>
      <c r="F30" s="154">
        <v>1846.49</v>
      </c>
      <c r="G30" s="154">
        <v>3735.58</v>
      </c>
      <c r="H30" s="155">
        <v>2389.09</v>
      </c>
    </row>
    <row r="31" spans="1:9">
      <c r="A31" s="153">
        <v>39197</v>
      </c>
      <c r="B31" s="154">
        <v>1923.77</v>
      </c>
      <c r="C31" s="154">
        <v>1838.81</v>
      </c>
      <c r="D31" s="154">
        <v>2740.16</v>
      </c>
      <c r="E31" s="154">
        <v>2391.7399999999998</v>
      </c>
      <c r="F31" s="154">
        <v>1852.41</v>
      </c>
      <c r="G31" s="154">
        <v>3744.28</v>
      </c>
      <c r="H31" s="155">
        <v>2406.3000000000002</v>
      </c>
    </row>
    <row r="32" spans="1:9">
      <c r="A32" s="153">
        <v>39198</v>
      </c>
      <c r="B32" s="154">
        <v>1933.5</v>
      </c>
      <c r="C32" s="154">
        <v>1834.87</v>
      </c>
      <c r="D32" s="154">
        <v>2729.15</v>
      </c>
      <c r="E32" s="154">
        <v>2406.94</v>
      </c>
      <c r="F32" s="154">
        <v>1840.38</v>
      </c>
      <c r="G32" s="154">
        <v>3712.49</v>
      </c>
      <c r="H32" s="155">
        <v>2412.5300000000002</v>
      </c>
      <c r="I32" s="1"/>
    </row>
    <row r="33" spans="1:9">
      <c r="A33" s="153">
        <v>39199</v>
      </c>
      <c r="B33" s="154">
        <v>1928.1</v>
      </c>
      <c r="C33" s="154">
        <v>1833.98</v>
      </c>
      <c r="D33" s="154">
        <v>2725.45</v>
      </c>
      <c r="E33" s="154">
        <v>2415.23</v>
      </c>
      <c r="F33" s="154">
        <v>1847.67</v>
      </c>
      <c r="G33" s="154">
        <v>3723.8</v>
      </c>
      <c r="H33" s="155">
        <v>2432</v>
      </c>
      <c r="I33" s="1"/>
    </row>
    <row r="34" spans="1:9">
      <c r="A34" s="153">
        <v>39202</v>
      </c>
      <c r="B34" s="154">
        <v>1914.62</v>
      </c>
      <c r="C34" s="154">
        <v>1833.54</v>
      </c>
      <c r="D34" s="154">
        <v>2725.38</v>
      </c>
      <c r="E34" s="154">
        <v>2412.3200000000002</v>
      </c>
      <c r="F34" s="154">
        <v>1844.6</v>
      </c>
      <c r="G34" s="154">
        <v>3718.61</v>
      </c>
      <c r="H34" s="155">
        <v>2425</v>
      </c>
    </row>
    <row r="35" spans="1:9">
      <c r="A35" s="211" t="s">
        <v>236</v>
      </c>
      <c r="B35" s="214">
        <v>6.6900000000000001E-2</v>
      </c>
      <c r="C35" s="214">
        <v>9.11E-2</v>
      </c>
      <c r="D35" s="214">
        <v>7.1199999999999999E-2</v>
      </c>
      <c r="E35" s="214">
        <v>0.21379999999999999</v>
      </c>
      <c r="F35" s="214">
        <v>0.12909999999999999</v>
      </c>
      <c r="G35" s="214">
        <v>0.1086</v>
      </c>
      <c r="H35" s="215">
        <v>0.25580000000000003</v>
      </c>
    </row>
    <row r="36" spans="1:9">
      <c r="A36" s="250" t="s">
        <v>355</v>
      </c>
      <c r="B36" s="157">
        <v>4.02E-2</v>
      </c>
      <c r="C36" s="157">
        <v>5.16E-2</v>
      </c>
      <c r="D36" s="157">
        <v>4.5699999999999998E-2</v>
      </c>
      <c r="E36" s="157">
        <v>7.8600000000000003E-2</v>
      </c>
      <c r="F36" s="157">
        <v>7.7899999999999997E-2</v>
      </c>
      <c r="G36" s="157">
        <v>7.2099999999999997E-2</v>
      </c>
      <c r="H36" s="158">
        <v>0.10489999999999999</v>
      </c>
    </row>
    <row r="37" spans="1:9">
      <c r="A37" s="159" t="s">
        <v>138</v>
      </c>
      <c r="B37" s="154">
        <v>1933.5</v>
      </c>
      <c r="C37" s="154">
        <v>1851.58</v>
      </c>
      <c r="D37" s="154">
        <v>2771.85</v>
      </c>
      <c r="E37" s="154">
        <v>2415.23</v>
      </c>
      <c r="F37" s="154">
        <v>1856.27</v>
      </c>
      <c r="G37" s="154">
        <v>3768.62</v>
      </c>
      <c r="H37" s="155">
        <v>2432</v>
      </c>
    </row>
    <row r="38" spans="1:9">
      <c r="A38" s="160" t="s">
        <v>136</v>
      </c>
      <c r="B38" s="161">
        <v>39198</v>
      </c>
      <c r="C38" s="161">
        <v>39195</v>
      </c>
      <c r="D38" s="161">
        <v>39192</v>
      </c>
      <c r="E38" s="161">
        <v>39199</v>
      </c>
      <c r="F38" s="161">
        <v>39192</v>
      </c>
      <c r="G38" s="161">
        <v>39192</v>
      </c>
      <c r="H38" s="162">
        <v>39199</v>
      </c>
    </row>
    <row r="39" spans="1:9">
      <c r="A39" s="156" t="s">
        <v>139</v>
      </c>
      <c r="B39" s="163">
        <v>1837.13</v>
      </c>
      <c r="C39" s="163">
        <v>1732.69</v>
      </c>
      <c r="D39" s="163">
        <v>2586.42</v>
      </c>
      <c r="E39" s="163">
        <v>2236.3200000000002</v>
      </c>
      <c r="F39" s="163">
        <v>1708.72</v>
      </c>
      <c r="G39" s="163">
        <v>3459</v>
      </c>
      <c r="H39" s="164">
        <v>2204.65</v>
      </c>
    </row>
    <row r="40" spans="1:9">
      <c r="A40" s="165" t="s">
        <v>137</v>
      </c>
      <c r="B40" s="166">
        <v>39174</v>
      </c>
      <c r="C40" s="166">
        <v>39174</v>
      </c>
      <c r="D40" s="166">
        <v>39174</v>
      </c>
      <c r="E40" s="166">
        <v>39174</v>
      </c>
      <c r="F40" s="166">
        <v>39174</v>
      </c>
      <c r="G40" s="166">
        <v>39174</v>
      </c>
      <c r="H40" s="167">
        <v>39174</v>
      </c>
    </row>
    <row r="41" spans="1:9">
      <c r="A41" s="159" t="s">
        <v>43</v>
      </c>
      <c r="B41" s="154">
        <v>1933.5</v>
      </c>
      <c r="C41" s="154">
        <v>1851.58</v>
      </c>
      <c r="D41" s="154">
        <v>2771.85</v>
      </c>
      <c r="E41" s="154">
        <v>2415.23</v>
      </c>
      <c r="F41" s="154">
        <v>1856.27</v>
      </c>
      <c r="G41" s="154">
        <v>3768.62</v>
      </c>
      <c r="H41" s="155">
        <v>2432</v>
      </c>
    </row>
    <row r="42" spans="1:9">
      <c r="A42" s="160" t="s">
        <v>140</v>
      </c>
      <c r="B42" s="161">
        <v>39198</v>
      </c>
      <c r="C42" s="161">
        <v>39195</v>
      </c>
      <c r="D42" s="161">
        <v>39192</v>
      </c>
      <c r="E42" s="161">
        <v>39199</v>
      </c>
      <c r="F42" s="161">
        <v>39192</v>
      </c>
      <c r="G42" s="161">
        <v>39192</v>
      </c>
      <c r="H42" s="162">
        <v>39199</v>
      </c>
    </row>
    <row r="43" spans="1:9">
      <c r="A43" s="156" t="s">
        <v>44</v>
      </c>
      <c r="B43" s="163">
        <v>1689.15</v>
      </c>
      <c r="C43" s="163">
        <v>1604.6</v>
      </c>
      <c r="D43" s="163">
        <v>2385.6799999999998</v>
      </c>
      <c r="E43" s="163">
        <v>1983.23</v>
      </c>
      <c r="F43" s="163">
        <v>1541.56</v>
      </c>
      <c r="G43" s="163">
        <v>3116.87</v>
      </c>
      <c r="H43" s="164">
        <v>1938</v>
      </c>
    </row>
    <row r="44" spans="1:9">
      <c r="A44" s="165" t="s">
        <v>141</v>
      </c>
      <c r="B44" s="166">
        <v>39146</v>
      </c>
      <c r="C44" s="166">
        <v>39146</v>
      </c>
      <c r="D44" s="166">
        <v>39146</v>
      </c>
      <c r="E44" s="166">
        <v>39084</v>
      </c>
      <c r="F44" s="166">
        <v>39092</v>
      </c>
      <c r="G44" s="166">
        <v>39092</v>
      </c>
      <c r="H44" s="167">
        <v>39084</v>
      </c>
    </row>
    <row r="45" spans="1:9">
      <c r="A45" s="159" t="s">
        <v>142</v>
      </c>
      <c r="B45" s="155">
        <v>1933.5</v>
      </c>
      <c r="C45" s="155">
        <v>1851.58</v>
      </c>
      <c r="D45" s="155">
        <v>2771.85</v>
      </c>
      <c r="E45" s="155">
        <v>2415.23</v>
      </c>
      <c r="F45" s="155">
        <v>1856.27</v>
      </c>
      <c r="G45" s="155">
        <v>3768.62</v>
      </c>
      <c r="H45" s="155">
        <v>2432</v>
      </c>
    </row>
    <row r="46" spans="1:9">
      <c r="A46" s="160" t="s">
        <v>144</v>
      </c>
      <c r="B46" s="162">
        <v>39198</v>
      </c>
      <c r="C46" s="162">
        <v>39195</v>
      </c>
      <c r="D46" s="162">
        <v>39192</v>
      </c>
      <c r="E46" s="162">
        <v>39199</v>
      </c>
      <c r="F46" s="162">
        <v>39192</v>
      </c>
      <c r="G46" s="162">
        <v>39192</v>
      </c>
      <c r="H46" s="162">
        <v>39199</v>
      </c>
    </row>
    <row r="47" spans="1:9">
      <c r="A47" s="156" t="s">
        <v>143</v>
      </c>
      <c r="B47" s="164">
        <v>995.27</v>
      </c>
      <c r="C47" s="164">
        <v>986.95</v>
      </c>
      <c r="D47" s="164">
        <v>643.27</v>
      </c>
      <c r="E47" s="164">
        <v>1017.75</v>
      </c>
      <c r="F47" s="164">
        <v>919.26</v>
      </c>
      <c r="G47" s="164">
        <v>587.91</v>
      </c>
      <c r="H47" s="164">
        <v>945.28</v>
      </c>
    </row>
    <row r="48" spans="1:9">
      <c r="A48" s="165" t="s">
        <v>145</v>
      </c>
      <c r="B48" s="167">
        <v>38358</v>
      </c>
      <c r="C48" s="167">
        <v>38488</v>
      </c>
      <c r="D48" s="167">
        <v>37158</v>
      </c>
      <c r="E48" s="167">
        <v>38355</v>
      </c>
      <c r="F48" s="167">
        <v>38488</v>
      </c>
      <c r="G48" s="167">
        <v>37155</v>
      </c>
      <c r="H48" s="167">
        <v>38534</v>
      </c>
    </row>
    <row r="66" spans="8:8" ht="15.75">
      <c r="H66" s="73">
        <v>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172</v>
      </c>
    </row>
    <row r="3" spans="1:8" ht="14.25">
      <c r="H3" s="169" t="s">
        <v>173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51" t="s">
        <v>268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39</v>
      </c>
      <c r="C11" s="149" t="s">
        <v>40</v>
      </c>
      <c r="D11" s="149" t="s">
        <v>41</v>
      </c>
      <c r="E11" s="149" t="s">
        <v>42</v>
      </c>
      <c r="F11" s="149"/>
      <c r="G11" s="149"/>
      <c r="H11" s="149"/>
    </row>
    <row r="12" spans="1:8">
      <c r="A12" s="150" t="s">
        <v>235</v>
      </c>
      <c r="B12" s="151">
        <v>1685.47</v>
      </c>
      <c r="C12" s="151">
        <v>2250.34</v>
      </c>
      <c r="D12" s="151">
        <v>1666.77</v>
      </c>
      <c r="E12" s="151">
        <v>1340.32</v>
      </c>
      <c r="F12" s="151"/>
      <c r="G12" s="151"/>
      <c r="H12" s="164"/>
    </row>
    <row r="13" spans="1:8">
      <c r="A13" s="249" t="s">
        <v>354</v>
      </c>
      <c r="B13" s="212">
        <v>1777.55</v>
      </c>
      <c r="C13" s="212">
        <v>2207.13</v>
      </c>
      <c r="D13" s="212">
        <v>1743.87</v>
      </c>
      <c r="E13" s="212">
        <v>1363.09</v>
      </c>
      <c r="F13" s="212"/>
      <c r="G13" s="212"/>
      <c r="H13" s="213"/>
    </row>
    <row r="14" spans="1:8">
      <c r="A14" s="153">
        <v>39174</v>
      </c>
      <c r="B14" s="154">
        <v>1767.63</v>
      </c>
      <c r="C14" s="154">
        <v>2236.96</v>
      </c>
      <c r="D14" s="154">
        <v>1724.8</v>
      </c>
      <c r="E14" s="154">
        <v>1358.61</v>
      </c>
      <c r="F14" s="154"/>
      <c r="G14" s="154"/>
      <c r="H14" s="155"/>
    </row>
    <row r="15" spans="1:8">
      <c r="A15" s="153">
        <v>39175</v>
      </c>
      <c r="B15" s="154">
        <v>1784.84</v>
      </c>
      <c r="C15" s="154">
        <v>2250.5</v>
      </c>
      <c r="D15" s="154">
        <v>1747.26</v>
      </c>
      <c r="E15" s="154">
        <v>1374.19</v>
      </c>
      <c r="F15" s="154"/>
      <c r="G15" s="154"/>
      <c r="H15" s="155"/>
    </row>
    <row r="16" spans="1:8">
      <c r="A16" s="153">
        <v>39176</v>
      </c>
      <c r="B16" s="154">
        <v>1794.21</v>
      </c>
      <c r="C16" s="154">
        <v>2287.4299999999998</v>
      </c>
      <c r="D16" s="154">
        <v>1741.26</v>
      </c>
      <c r="E16" s="154">
        <v>1386.47</v>
      </c>
      <c r="F16" s="154"/>
      <c r="G16" s="154"/>
      <c r="H16" s="155"/>
    </row>
    <row r="17" spans="1:9">
      <c r="A17" s="153">
        <v>39177</v>
      </c>
      <c r="B17" s="154">
        <v>1797.76</v>
      </c>
      <c r="C17" s="154">
        <v>2304.21</v>
      </c>
      <c r="D17" s="154">
        <v>1737.24</v>
      </c>
      <c r="E17" s="154">
        <v>1394.46</v>
      </c>
      <c r="F17" s="154"/>
      <c r="G17" s="154"/>
      <c r="H17" s="155"/>
    </row>
    <row r="18" spans="1:9">
      <c r="A18" s="153">
        <v>39178</v>
      </c>
      <c r="B18" s="154">
        <v>1798.69</v>
      </c>
      <c r="C18" s="154">
        <v>2305.9</v>
      </c>
      <c r="D18" s="154">
        <v>1742.92</v>
      </c>
      <c r="E18" s="154">
        <v>1401.19</v>
      </c>
      <c r="F18" s="154"/>
      <c r="G18" s="154"/>
      <c r="H18" s="155"/>
    </row>
    <row r="19" spans="1:9">
      <c r="A19" s="153">
        <v>39181</v>
      </c>
      <c r="B19" s="154" t="s">
        <v>46</v>
      </c>
      <c r="C19" s="154" t="s">
        <v>46</v>
      </c>
      <c r="D19" s="154" t="s">
        <v>46</v>
      </c>
      <c r="E19" s="154" t="s">
        <v>46</v>
      </c>
      <c r="F19" s="154"/>
      <c r="G19" s="154"/>
      <c r="H19" s="155"/>
    </row>
    <row r="20" spans="1:9">
      <c r="A20" s="153">
        <v>39182</v>
      </c>
      <c r="B20" s="154">
        <v>1813.2</v>
      </c>
      <c r="C20" s="154">
        <v>2304.61</v>
      </c>
      <c r="D20" s="154">
        <v>1739.9</v>
      </c>
      <c r="E20" s="154">
        <v>1418.82</v>
      </c>
      <c r="F20" s="154"/>
      <c r="G20" s="154"/>
      <c r="H20" s="155"/>
    </row>
    <row r="21" spans="1:9">
      <c r="A21" s="153">
        <v>39183</v>
      </c>
      <c r="B21" s="154">
        <v>1833.59</v>
      </c>
      <c r="C21" s="154">
        <v>2310.35</v>
      </c>
      <c r="D21" s="154">
        <v>1756.79</v>
      </c>
      <c r="E21" s="154">
        <v>1428.77</v>
      </c>
      <c r="F21" s="154"/>
      <c r="G21" s="154"/>
      <c r="H21" s="155"/>
    </row>
    <row r="22" spans="1:9">
      <c r="A22" s="153">
        <v>39184</v>
      </c>
      <c r="B22" s="154">
        <v>1811.8</v>
      </c>
      <c r="C22" s="154">
        <v>2266.9</v>
      </c>
      <c r="D22" s="154">
        <v>1759.06</v>
      </c>
      <c r="E22" s="154">
        <v>1415.71</v>
      </c>
      <c r="F22" s="154"/>
      <c r="G22" s="154"/>
      <c r="H22" s="155"/>
    </row>
    <row r="23" spans="1:9">
      <c r="A23" s="153">
        <v>39185</v>
      </c>
      <c r="B23" s="154">
        <v>1830.38</v>
      </c>
      <c r="C23" s="154">
        <v>2281.19</v>
      </c>
      <c r="D23" s="154">
        <v>1799.46</v>
      </c>
      <c r="E23" s="154">
        <v>1424.94</v>
      </c>
      <c r="F23" s="154"/>
      <c r="G23" s="154"/>
      <c r="H23" s="155"/>
    </row>
    <row r="24" spans="1:9">
      <c r="A24" s="153">
        <v>39188</v>
      </c>
      <c r="B24" s="154">
        <v>1865.81</v>
      </c>
      <c r="C24" s="154">
        <v>2296.1799999999998</v>
      </c>
      <c r="D24" s="154">
        <v>1821.29</v>
      </c>
      <c r="E24" s="154">
        <v>1448.54</v>
      </c>
      <c r="F24" s="154"/>
      <c r="G24" s="154"/>
      <c r="H24" s="155"/>
    </row>
    <row r="25" spans="1:9">
      <c r="A25" s="153">
        <v>39189</v>
      </c>
      <c r="B25" s="154">
        <v>1861.45</v>
      </c>
      <c r="C25" s="154">
        <v>2292.89</v>
      </c>
      <c r="D25" s="154">
        <v>1802.55</v>
      </c>
      <c r="E25" s="154">
        <v>1449.06</v>
      </c>
      <c r="F25" s="154"/>
      <c r="G25" s="154"/>
      <c r="H25" s="155"/>
    </row>
    <row r="26" spans="1:9">
      <c r="A26" s="153">
        <v>39190</v>
      </c>
      <c r="B26" s="154">
        <v>1857.21</v>
      </c>
      <c r="C26" s="154">
        <v>2293.52</v>
      </c>
      <c r="D26" s="154">
        <v>1800.69</v>
      </c>
      <c r="E26" s="154">
        <v>1458.18</v>
      </c>
      <c r="F26" s="154"/>
      <c r="G26" s="154"/>
      <c r="H26" s="155"/>
    </row>
    <row r="27" spans="1:9">
      <c r="A27" s="153">
        <v>39191</v>
      </c>
      <c r="B27" s="154">
        <v>1837.97</v>
      </c>
      <c r="C27" s="154">
        <v>2309.48</v>
      </c>
      <c r="D27" s="154">
        <v>1770.96</v>
      </c>
      <c r="E27" s="154">
        <v>1458.18</v>
      </c>
      <c r="F27" s="154"/>
      <c r="G27" s="154"/>
      <c r="H27" s="155"/>
    </row>
    <row r="28" spans="1:9">
      <c r="A28" s="153">
        <v>39192</v>
      </c>
      <c r="B28" s="154">
        <v>1890.81</v>
      </c>
      <c r="C28" s="154">
        <v>2332.71</v>
      </c>
      <c r="D28" s="154">
        <v>1786.27</v>
      </c>
      <c r="E28" s="154">
        <v>1478.62</v>
      </c>
      <c r="F28" s="154"/>
      <c r="G28" s="154"/>
      <c r="H28" s="155"/>
    </row>
    <row r="29" spans="1:9">
      <c r="A29" s="153">
        <v>39195</v>
      </c>
      <c r="B29" s="154">
        <v>1889.24</v>
      </c>
      <c r="C29" s="154">
        <v>2338.91</v>
      </c>
      <c r="D29" s="154">
        <v>1793.45</v>
      </c>
      <c r="E29" s="154">
        <v>1461.38</v>
      </c>
      <c r="F29" s="154"/>
      <c r="G29" s="154"/>
      <c r="H29" s="155"/>
    </row>
    <row r="30" spans="1:9">
      <c r="A30" s="153">
        <v>39196</v>
      </c>
      <c r="B30" s="154">
        <v>1873.91</v>
      </c>
      <c r="C30" s="154">
        <v>2338.15</v>
      </c>
      <c r="D30" s="154">
        <v>1772.97</v>
      </c>
      <c r="E30" s="154">
        <v>1464.66</v>
      </c>
      <c r="F30" s="154"/>
      <c r="G30" s="154"/>
      <c r="H30" s="155"/>
    </row>
    <row r="31" spans="1:9">
      <c r="A31" s="153">
        <v>39197</v>
      </c>
      <c r="B31" s="154">
        <v>1899.31</v>
      </c>
      <c r="C31" s="154">
        <v>2344.12</v>
      </c>
      <c r="D31" s="154">
        <v>1763.11</v>
      </c>
      <c r="E31" s="154">
        <v>1456.56</v>
      </c>
      <c r="F31" s="154"/>
      <c r="G31" s="154"/>
      <c r="H31" s="155"/>
    </row>
    <row r="32" spans="1:9">
      <c r="A32" s="153">
        <v>39198</v>
      </c>
      <c r="B32" s="154">
        <v>1901.2</v>
      </c>
      <c r="C32" s="154">
        <v>2336.7800000000002</v>
      </c>
      <c r="D32" s="154">
        <v>1770.4</v>
      </c>
      <c r="E32" s="154">
        <v>1441.61</v>
      </c>
      <c r="F32" s="154"/>
      <c r="G32" s="154"/>
      <c r="H32" s="155"/>
      <c r="I32" s="1"/>
    </row>
    <row r="33" spans="1:9">
      <c r="A33" s="153">
        <v>39199</v>
      </c>
      <c r="B33" s="154">
        <v>1908.75</v>
      </c>
      <c r="C33" s="154">
        <v>2310.79</v>
      </c>
      <c r="D33" s="154">
        <v>1773.69</v>
      </c>
      <c r="E33" s="154">
        <v>1447.49</v>
      </c>
      <c r="F33" s="154"/>
      <c r="G33" s="154"/>
      <c r="H33" s="155"/>
      <c r="I33" s="1"/>
    </row>
    <row r="34" spans="1:9">
      <c r="A34" s="153">
        <v>39202</v>
      </c>
      <c r="B34" s="154">
        <v>1893.08</v>
      </c>
      <c r="C34" s="154">
        <v>2293.0500000000002</v>
      </c>
      <c r="D34" s="154">
        <v>1773.37</v>
      </c>
      <c r="E34" s="154">
        <v>1456.62</v>
      </c>
      <c r="F34" s="154"/>
      <c r="G34" s="154"/>
      <c r="H34" s="155"/>
    </row>
    <row r="35" spans="1:9">
      <c r="A35" s="211" t="s">
        <v>236</v>
      </c>
      <c r="B35" s="214">
        <v>0.1232</v>
      </c>
      <c r="C35" s="214">
        <v>1.9E-2</v>
      </c>
      <c r="D35" s="214">
        <v>6.4000000000000001E-2</v>
      </c>
      <c r="E35" s="214">
        <v>8.6800000000000002E-2</v>
      </c>
      <c r="F35" s="214"/>
      <c r="G35" s="214"/>
      <c r="H35" s="215"/>
    </row>
    <row r="36" spans="1:9">
      <c r="A36" s="250" t="s">
        <v>355</v>
      </c>
      <c r="B36" s="157">
        <v>6.5000000000000002E-2</v>
      </c>
      <c r="C36" s="157">
        <v>3.8899999999999997E-2</v>
      </c>
      <c r="D36" s="157">
        <v>1.6899999999999998E-2</v>
      </c>
      <c r="E36" s="157">
        <v>6.8599999999999994E-2</v>
      </c>
      <c r="F36" s="157"/>
      <c r="G36" s="157"/>
      <c r="H36" s="158"/>
    </row>
    <row r="37" spans="1:9">
      <c r="A37" s="159" t="s">
        <v>138</v>
      </c>
      <c r="B37" s="154">
        <v>1908.75</v>
      </c>
      <c r="C37" s="154">
        <v>2344.12</v>
      </c>
      <c r="D37" s="154">
        <v>1821.29</v>
      </c>
      <c r="E37" s="154">
        <v>1478.62</v>
      </c>
      <c r="F37" s="154"/>
      <c r="G37" s="154"/>
      <c r="H37" s="155"/>
    </row>
    <row r="38" spans="1:9">
      <c r="A38" s="160" t="s">
        <v>136</v>
      </c>
      <c r="B38" s="161">
        <v>39199</v>
      </c>
      <c r="C38" s="161">
        <v>39197</v>
      </c>
      <c r="D38" s="161">
        <v>39188</v>
      </c>
      <c r="E38" s="161">
        <v>39192</v>
      </c>
      <c r="F38" s="161"/>
      <c r="G38" s="161"/>
      <c r="H38" s="162"/>
    </row>
    <row r="39" spans="1:9">
      <c r="A39" s="156" t="s">
        <v>139</v>
      </c>
      <c r="B39" s="163">
        <v>1767.63</v>
      </c>
      <c r="C39" s="163">
        <v>2236.96</v>
      </c>
      <c r="D39" s="163">
        <v>1724.8</v>
      </c>
      <c r="E39" s="163">
        <v>1358.61</v>
      </c>
      <c r="F39" s="163"/>
      <c r="G39" s="163"/>
      <c r="H39" s="164"/>
    </row>
    <row r="40" spans="1:9">
      <c r="A40" s="165" t="s">
        <v>137</v>
      </c>
      <c r="B40" s="166">
        <v>39174</v>
      </c>
      <c r="C40" s="166">
        <v>39174</v>
      </c>
      <c r="D40" s="166">
        <v>39174</v>
      </c>
      <c r="E40" s="166">
        <v>39174</v>
      </c>
      <c r="F40" s="166"/>
      <c r="G40" s="166"/>
      <c r="H40" s="167"/>
    </row>
    <row r="41" spans="1:9">
      <c r="A41" s="159" t="s">
        <v>43</v>
      </c>
      <c r="B41" s="154">
        <v>1908.75</v>
      </c>
      <c r="C41" s="154">
        <v>2344.12</v>
      </c>
      <c r="D41" s="154">
        <v>1821.29</v>
      </c>
      <c r="E41" s="154">
        <v>1478.62</v>
      </c>
      <c r="F41" s="154"/>
      <c r="G41" s="154"/>
      <c r="H41" s="155"/>
    </row>
    <row r="42" spans="1:9">
      <c r="A42" s="160" t="s">
        <v>140</v>
      </c>
      <c r="B42" s="161">
        <v>39199</v>
      </c>
      <c r="C42" s="161">
        <v>39197</v>
      </c>
      <c r="D42" s="161">
        <v>39188</v>
      </c>
      <c r="E42" s="161">
        <v>39192</v>
      </c>
      <c r="F42" s="161"/>
      <c r="G42" s="161"/>
      <c r="H42" s="162"/>
    </row>
    <row r="43" spans="1:9">
      <c r="A43" s="156" t="s">
        <v>44</v>
      </c>
      <c r="B43" s="163">
        <v>1609.59</v>
      </c>
      <c r="C43" s="163">
        <v>2125.7600000000002</v>
      </c>
      <c r="D43" s="163">
        <v>1588.67</v>
      </c>
      <c r="E43" s="163">
        <v>1270.0999999999999</v>
      </c>
      <c r="F43" s="163"/>
      <c r="G43" s="163"/>
      <c r="H43" s="164"/>
    </row>
    <row r="44" spans="1:9">
      <c r="A44" s="165" t="s">
        <v>141</v>
      </c>
      <c r="B44" s="166">
        <v>39092</v>
      </c>
      <c r="C44" s="166">
        <v>39146</v>
      </c>
      <c r="D44" s="166">
        <v>39146</v>
      </c>
      <c r="E44" s="166">
        <v>39092</v>
      </c>
      <c r="F44" s="166"/>
      <c r="G44" s="166"/>
      <c r="H44" s="167"/>
    </row>
    <row r="45" spans="1:9">
      <c r="A45" s="159" t="s">
        <v>142</v>
      </c>
      <c r="B45" s="160">
        <v>1908.75</v>
      </c>
      <c r="C45" s="160">
        <v>2355.13</v>
      </c>
      <c r="D45" s="160">
        <v>1860.77</v>
      </c>
      <c r="E45" s="160">
        <v>1478.62</v>
      </c>
      <c r="F45" s="155"/>
      <c r="G45" s="155"/>
      <c r="H45" s="155"/>
    </row>
    <row r="46" spans="1:9">
      <c r="A46" s="160" t="s">
        <v>144</v>
      </c>
      <c r="B46" s="162">
        <v>39199</v>
      </c>
      <c r="C46" s="162">
        <v>39034</v>
      </c>
      <c r="D46" s="162">
        <v>38845</v>
      </c>
      <c r="E46" s="162">
        <v>39192</v>
      </c>
      <c r="F46" s="162"/>
      <c r="G46" s="162"/>
      <c r="H46" s="162"/>
    </row>
    <row r="47" spans="1:9">
      <c r="A47" s="156" t="s">
        <v>143</v>
      </c>
      <c r="B47" s="165">
        <v>954.19</v>
      </c>
      <c r="C47" s="165">
        <v>998.82</v>
      </c>
      <c r="D47" s="165">
        <v>976.89</v>
      </c>
      <c r="E47" s="165">
        <v>1004.26</v>
      </c>
      <c r="F47" s="164"/>
      <c r="G47" s="164"/>
      <c r="H47" s="164"/>
    </row>
    <row r="48" spans="1:9">
      <c r="A48" s="165" t="s">
        <v>145</v>
      </c>
      <c r="B48" s="167">
        <v>38488</v>
      </c>
      <c r="C48" s="167">
        <v>38355</v>
      </c>
      <c r="D48" s="167">
        <v>38362</v>
      </c>
      <c r="E48" s="167">
        <v>38358</v>
      </c>
      <c r="F48" s="167"/>
      <c r="G48" s="167"/>
      <c r="H48" s="167"/>
    </row>
    <row r="66" spans="8:8" ht="15.75">
      <c r="H66" s="73">
        <v>6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7" sqref="A7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172</v>
      </c>
    </row>
    <row r="3" spans="1:8" ht="14.25">
      <c r="H3" s="169" t="s">
        <v>173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 t="s">
        <v>259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29</v>
      </c>
      <c r="C11" s="149" t="s">
        <v>30</v>
      </c>
      <c r="D11" s="149" t="s">
        <v>31</v>
      </c>
      <c r="E11" s="149" t="s">
        <v>32</v>
      </c>
      <c r="F11" s="149" t="s">
        <v>267</v>
      </c>
      <c r="G11" s="149"/>
      <c r="H11" s="149"/>
    </row>
    <row r="12" spans="1:8">
      <c r="A12" s="150" t="s">
        <v>235</v>
      </c>
      <c r="B12" s="151">
        <v>2331.2800000000002</v>
      </c>
      <c r="C12" s="151">
        <v>4833.8599999999997</v>
      </c>
      <c r="D12" s="151">
        <v>1836.15</v>
      </c>
      <c r="E12" s="151">
        <v>14649.39</v>
      </c>
      <c r="F12" s="151">
        <v>1000</v>
      </c>
      <c r="G12" s="151"/>
      <c r="H12" s="152"/>
    </row>
    <row r="13" spans="1:8">
      <c r="A13" s="249" t="s">
        <v>354</v>
      </c>
      <c r="B13" s="212">
        <v>2482.9</v>
      </c>
      <c r="C13" s="212">
        <v>4448.62</v>
      </c>
      <c r="D13" s="212">
        <v>1906.31</v>
      </c>
      <c r="E13" s="212">
        <v>16344.64</v>
      </c>
      <c r="F13" s="212">
        <v>1628.53</v>
      </c>
      <c r="G13" s="212"/>
      <c r="H13" s="213"/>
    </row>
    <row r="14" spans="1:8">
      <c r="A14" s="153">
        <v>39174</v>
      </c>
      <c r="B14" s="154">
        <v>2482.15</v>
      </c>
      <c r="C14" s="154">
        <v>4488.04</v>
      </c>
      <c r="D14" s="154">
        <v>1874.41</v>
      </c>
      <c r="E14" s="154">
        <v>16280</v>
      </c>
      <c r="F14" s="154">
        <v>1639.2</v>
      </c>
      <c r="G14" s="154"/>
      <c r="H14" s="155"/>
    </row>
    <row r="15" spans="1:8">
      <c r="A15" s="153">
        <v>39175</v>
      </c>
      <c r="B15" s="154">
        <v>2502.0100000000002</v>
      </c>
      <c r="C15" s="154">
        <v>4545.93</v>
      </c>
      <c r="D15" s="154">
        <v>1905.66</v>
      </c>
      <c r="E15" s="154">
        <v>16455</v>
      </c>
      <c r="F15" s="154">
        <v>1663.21</v>
      </c>
      <c r="G15" s="154"/>
      <c r="H15" s="155"/>
    </row>
    <row r="16" spans="1:8">
      <c r="A16" s="153">
        <v>39176</v>
      </c>
      <c r="B16" s="154">
        <v>2532.48</v>
      </c>
      <c r="C16" s="154">
        <v>4576.29</v>
      </c>
      <c r="D16" s="154">
        <v>1911.56</v>
      </c>
      <c r="E16" s="154">
        <v>16406.8</v>
      </c>
      <c r="F16" s="154">
        <v>1632.58</v>
      </c>
      <c r="G16" s="154"/>
      <c r="H16" s="155"/>
    </row>
    <row r="17" spans="1:9">
      <c r="A17" s="153">
        <v>39177</v>
      </c>
      <c r="B17" s="154">
        <v>2533.89</v>
      </c>
      <c r="C17" s="154">
        <v>4605.59</v>
      </c>
      <c r="D17" s="154">
        <v>1920.07</v>
      </c>
      <c r="E17" s="154">
        <v>16436.21</v>
      </c>
      <c r="F17" s="154">
        <v>1642.42</v>
      </c>
      <c r="G17" s="154"/>
      <c r="H17" s="155"/>
    </row>
    <row r="18" spans="1:9">
      <c r="A18" s="153">
        <v>39178</v>
      </c>
      <c r="B18" s="154">
        <v>2546.85</v>
      </c>
      <c r="C18" s="154">
        <v>4604.1899999999996</v>
      </c>
      <c r="D18" s="154" t="s">
        <v>46</v>
      </c>
      <c r="E18" s="154">
        <v>16527.29</v>
      </c>
      <c r="F18" s="154" t="s">
        <v>46</v>
      </c>
      <c r="G18" s="154"/>
      <c r="H18" s="155"/>
    </row>
    <row r="19" spans="1:9">
      <c r="A19" s="153">
        <v>39181</v>
      </c>
      <c r="B19" s="154" t="s">
        <v>46</v>
      </c>
      <c r="C19" s="154" t="s">
        <v>46</v>
      </c>
      <c r="D19" s="154" t="s">
        <v>46</v>
      </c>
      <c r="E19" s="154" t="s">
        <v>46</v>
      </c>
      <c r="F19" s="154" t="s">
        <v>46</v>
      </c>
      <c r="G19" s="154"/>
      <c r="H19" s="155"/>
    </row>
    <row r="20" spans="1:9">
      <c r="A20" s="153">
        <v>39182</v>
      </c>
      <c r="B20" s="154">
        <v>2571.87</v>
      </c>
      <c r="C20" s="154">
        <v>4671.1000000000004</v>
      </c>
      <c r="D20" s="154">
        <v>1945.5</v>
      </c>
      <c r="E20" s="154">
        <v>16433.61</v>
      </c>
      <c r="F20" s="154">
        <v>1680.64</v>
      </c>
      <c r="G20" s="154"/>
      <c r="H20" s="155"/>
    </row>
    <row r="21" spans="1:9">
      <c r="A21" s="153">
        <v>39183</v>
      </c>
      <c r="B21" s="154">
        <v>2590.71</v>
      </c>
      <c r="C21" s="154">
        <v>4724.6099999999997</v>
      </c>
      <c r="D21" s="154">
        <v>1967.99</v>
      </c>
      <c r="E21" s="154">
        <v>16533.25</v>
      </c>
      <c r="F21" s="154">
        <v>1706.12</v>
      </c>
      <c r="G21" s="154"/>
      <c r="H21" s="155"/>
    </row>
    <row r="22" spans="1:9">
      <c r="A22" s="153">
        <v>39184</v>
      </c>
      <c r="B22" s="154">
        <v>2554.8200000000002</v>
      </c>
      <c r="C22" s="154">
        <v>4699.88</v>
      </c>
      <c r="D22" s="154">
        <v>1943.51</v>
      </c>
      <c r="E22" s="154">
        <v>16362.06</v>
      </c>
      <c r="F22" s="154">
        <v>1728.54</v>
      </c>
      <c r="G22" s="154"/>
      <c r="H22" s="155"/>
    </row>
    <row r="23" spans="1:9">
      <c r="A23" s="153">
        <v>39185</v>
      </c>
      <c r="B23" s="154">
        <v>2594.64</v>
      </c>
      <c r="C23" s="154">
        <v>4767.17</v>
      </c>
      <c r="D23" s="154">
        <v>1949.15</v>
      </c>
      <c r="E23" s="154">
        <v>16412.86</v>
      </c>
      <c r="F23" s="154">
        <v>1741.92</v>
      </c>
      <c r="G23" s="154"/>
      <c r="H23" s="155"/>
    </row>
    <row r="24" spans="1:9">
      <c r="A24" s="153">
        <v>39188</v>
      </c>
      <c r="B24" s="154">
        <v>2636.37</v>
      </c>
      <c r="C24" s="154">
        <v>4845.4399999999996</v>
      </c>
      <c r="D24" s="154">
        <v>1988.7</v>
      </c>
      <c r="E24" s="154">
        <v>16760.150000000001</v>
      </c>
      <c r="F24" s="154">
        <v>1741.54</v>
      </c>
      <c r="G24" s="154"/>
      <c r="H24" s="155"/>
    </row>
    <row r="25" spans="1:9">
      <c r="A25" s="153">
        <v>39189</v>
      </c>
      <c r="B25" s="154">
        <v>2616.3200000000002</v>
      </c>
      <c r="C25" s="154">
        <v>4804.18</v>
      </c>
      <c r="D25" s="154">
        <v>1985.76</v>
      </c>
      <c r="E25" s="154">
        <v>16960.830000000002</v>
      </c>
      <c r="F25" s="154">
        <v>1754.31</v>
      </c>
      <c r="G25" s="154"/>
      <c r="H25" s="155"/>
    </row>
    <row r="26" spans="1:9">
      <c r="A26" s="153">
        <v>39190</v>
      </c>
      <c r="B26" s="154">
        <v>2602.46</v>
      </c>
      <c r="C26" s="154">
        <v>4841.1899999999996</v>
      </c>
      <c r="D26" s="154">
        <v>1986.84</v>
      </c>
      <c r="E26" s="154">
        <v>16786.18</v>
      </c>
      <c r="F26" s="154">
        <v>1798.76</v>
      </c>
      <c r="G26" s="154"/>
      <c r="H26" s="155"/>
    </row>
    <row r="27" spans="1:9">
      <c r="A27" s="153">
        <v>39191</v>
      </c>
      <c r="B27" s="154">
        <v>2572.2199999999998</v>
      </c>
      <c r="C27" s="154">
        <v>4894.1400000000003</v>
      </c>
      <c r="D27" s="154">
        <v>1964.2</v>
      </c>
      <c r="E27" s="154">
        <v>16554.830000000002</v>
      </c>
      <c r="F27" s="154">
        <v>1777.68</v>
      </c>
      <c r="G27" s="154"/>
      <c r="H27" s="155"/>
    </row>
    <row r="28" spans="1:9">
      <c r="A28" s="153">
        <v>39192</v>
      </c>
      <c r="B28" s="154">
        <v>2624.02</v>
      </c>
      <c r="C28" s="154">
        <v>4983.0200000000004</v>
      </c>
      <c r="D28" s="154">
        <v>2004.51</v>
      </c>
      <c r="E28" s="154">
        <v>16724.11</v>
      </c>
      <c r="F28" s="154">
        <v>1764</v>
      </c>
      <c r="G28" s="154"/>
      <c r="H28" s="155"/>
    </row>
    <row r="29" spans="1:9">
      <c r="A29" s="153">
        <v>39195</v>
      </c>
      <c r="B29" s="154">
        <v>2628.64</v>
      </c>
      <c r="C29" s="154">
        <v>4954.93</v>
      </c>
      <c r="D29" s="154">
        <v>1996.43</v>
      </c>
      <c r="E29" s="154">
        <v>16982.939999999999</v>
      </c>
      <c r="F29" s="154">
        <v>1683.49</v>
      </c>
      <c r="G29" s="154"/>
      <c r="H29" s="155"/>
    </row>
    <row r="30" spans="1:9">
      <c r="A30" s="153">
        <v>39196</v>
      </c>
      <c r="B30" s="154">
        <v>2625.09</v>
      </c>
      <c r="C30" s="154">
        <v>4921.0200000000004</v>
      </c>
      <c r="D30" s="154">
        <v>1969.89</v>
      </c>
      <c r="E30" s="154">
        <v>16797.900000000001</v>
      </c>
      <c r="F30" s="154">
        <v>1661.88</v>
      </c>
      <c r="G30" s="154"/>
      <c r="H30" s="155"/>
    </row>
    <row r="31" spans="1:9">
      <c r="A31" s="153">
        <v>39197</v>
      </c>
      <c r="B31" s="154">
        <v>2637.45</v>
      </c>
      <c r="C31" s="154">
        <v>4925.78</v>
      </c>
      <c r="D31" s="154">
        <v>1961.36</v>
      </c>
      <c r="E31" s="154">
        <v>16865.259999999998</v>
      </c>
      <c r="F31" s="154">
        <v>1669.82</v>
      </c>
      <c r="G31" s="154"/>
      <c r="H31" s="154"/>
    </row>
    <row r="32" spans="1:9">
      <c r="A32" s="153">
        <v>39198</v>
      </c>
      <c r="B32" s="154">
        <v>2629.31</v>
      </c>
      <c r="C32" s="154">
        <v>4890.8100000000004</v>
      </c>
      <c r="D32" s="154">
        <v>1954.18</v>
      </c>
      <c r="E32" s="154">
        <v>16981.419999999998</v>
      </c>
      <c r="F32" s="154">
        <v>1719.16</v>
      </c>
      <c r="G32" s="154"/>
      <c r="H32" s="154"/>
      <c r="I32" s="1"/>
    </row>
    <row r="33" spans="1:9">
      <c r="A33" s="153">
        <v>39199</v>
      </c>
      <c r="B33" s="154">
        <v>2616.0300000000002</v>
      </c>
      <c r="C33" s="154">
        <v>4885.9399999999996</v>
      </c>
      <c r="D33" s="154">
        <v>1955.85</v>
      </c>
      <c r="E33" s="154">
        <v>17003.2</v>
      </c>
      <c r="F33" s="154">
        <v>1799.93</v>
      </c>
      <c r="G33" s="154"/>
      <c r="H33" s="155"/>
      <c r="I33" s="1"/>
    </row>
    <row r="34" spans="1:9">
      <c r="A34" s="153">
        <v>39202</v>
      </c>
      <c r="B34" s="154">
        <v>2604.73</v>
      </c>
      <c r="C34" s="154" t="s">
        <v>46</v>
      </c>
      <c r="D34" s="154">
        <v>1964.45</v>
      </c>
      <c r="E34" s="154" t="s">
        <v>46</v>
      </c>
      <c r="F34" s="154">
        <v>1838.87</v>
      </c>
      <c r="G34" s="154"/>
      <c r="H34" s="155"/>
    </row>
    <row r="35" spans="1:9">
      <c r="A35" s="211" t="s">
        <v>236</v>
      </c>
      <c r="B35" s="214">
        <v>0.1173</v>
      </c>
      <c r="C35" s="214">
        <v>1.0800000000000001E-2</v>
      </c>
      <c r="D35" s="214">
        <v>6.9900000000000004E-2</v>
      </c>
      <c r="E35" s="214">
        <v>0.16070000000000001</v>
      </c>
      <c r="F35" s="214">
        <v>0.83889999999999998</v>
      </c>
      <c r="G35" s="214"/>
      <c r="H35" s="215"/>
    </row>
    <row r="36" spans="1:9">
      <c r="A36" s="250" t="s">
        <v>355</v>
      </c>
      <c r="B36" s="157">
        <v>4.9099999999999998E-2</v>
      </c>
      <c r="C36" s="157">
        <v>9.8299999999999998E-2</v>
      </c>
      <c r="D36" s="157">
        <v>3.0499999999999999E-2</v>
      </c>
      <c r="E36" s="157">
        <v>4.0300000000000002E-2</v>
      </c>
      <c r="F36" s="157">
        <v>0.12920000000000001</v>
      </c>
      <c r="G36" s="157"/>
      <c r="H36" s="158"/>
    </row>
    <row r="37" spans="1:9">
      <c r="A37" s="159" t="s">
        <v>138</v>
      </c>
      <c r="B37" s="154">
        <v>2637.45</v>
      </c>
      <c r="C37" s="154">
        <v>4983.0200000000004</v>
      </c>
      <c r="D37" s="154">
        <v>2004.51</v>
      </c>
      <c r="E37" s="154">
        <v>17003.2</v>
      </c>
      <c r="F37" s="154">
        <v>1838.87</v>
      </c>
      <c r="G37" s="154"/>
      <c r="H37" s="155"/>
    </row>
    <row r="38" spans="1:9">
      <c r="A38" s="160" t="s">
        <v>136</v>
      </c>
      <c r="B38" s="161">
        <v>39197</v>
      </c>
      <c r="C38" s="161">
        <v>39192</v>
      </c>
      <c r="D38" s="161">
        <v>39192</v>
      </c>
      <c r="E38" s="161">
        <v>39199</v>
      </c>
      <c r="F38" s="161">
        <v>39202</v>
      </c>
      <c r="G38" s="161"/>
      <c r="H38" s="162"/>
    </row>
    <row r="39" spans="1:9">
      <c r="A39" s="156" t="s">
        <v>139</v>
      </c>
      <c r="B39" s="163">
        <v>2482.15</v>
      </c>
      <c r="C39" s="163">
        <v>4488.04</v>
      </c>
      <c r="D39" s="163">
        <v>1874.41</v>
      </c>
      <c r="E39" s="163">
        <v>16280</v>
      </c>
      <c r="F39" s="163">
        <v>1632.58</v>
      </c>
      <c r="G39" s="163"/>
      <c r="H39" s="164"/>
    </row>
    <row r="40" spans="1:9">
      <c r="A40" s="165" t="s">
        <v>137</v>
      </c>
      <c r="B40" s="166">
        <v>39174</v>
      </c>
      <c r="C40" s="166">
        <v>39174</v>
      </c>
      <c r="D40" s="166">
        <v>39174</v>
      </c>
      <c r="E40" s="166">
        <v>39174</v>
      </c>
      <c r="F40" s="166">
        <v>39176</v>
      </c>
      <c r="G40" s="166"/>
      <c r="H40" s="167"/>
    </row>
    <row r="41" spans="1:9">
      <c r="A41" s="159" t="s">
        <v>43</v>
      </c>
      <c r="B41" s="154">
        <v>2637.45</v>
      </c>
      <c r="C41" s="154">
        <v>4983.0200000000004</v>
      </c>
      <c r="D41" s="154">
        <v>2004.51</v>
      </c>
      <c r="E41" s="154">
        <v>17361.48</v>
      </c>
      <c r="F41" s="154">
        <v>1838.87</v>
      </c>
      <c r="G41" s="154"/>
      <c r="H41" s="155"/>
    </row>
    <row r="42" spans="1:9">
      <c r="A42" s="160" t="s">
        <v>140</v>
      </c>
      <c r="B42" s="161">
        <v>39197</v>
      </c>
      <c r="C42" s="161">
        <v>39192</v>
      </c>
      <c r="D42" s="161">
        <v>39192</v>
      </c>
      <c r="E42" s="161">
        <v>39140</v>
      </c>
      <c r="F42" s="161">
        <v>39202</v>
      </c>
      <c r="G42" s="161"/>
      <c r="H42" s="162"/>
    </row>
    <row r="43" spans="1:9">
      <c r="A43" s="156" t="s">
        <v>44</v>
      </c>
      <c r="B43" s="163">
        <v>2277.2399999999998</v>
      </c>
      <c r="C43" s="163">
        <v>4267.78</v>
      </c>
      <c r="D43" s="163">
        <v>1711.72</v>
      </c>
      <c r="E43" s="163">
        <v>15273.06</v>
      </c>
      <c r="F43" s="163">
        <v>998.13</v>
      </c>
      <c r="G43" s="163"/>
      <c r="H43" s="164"/>
    </row>
    <row r="44" spans="1:9">
      <c r="A44" s="165" t="s">
        <v>141</v>
      </c>
      <c r="B44" s="166">
        <v>39092</v>
      </c>
      <c r="C44" s="166">
        <v>39148</v>
      </c>
      <c r="D44" s="166">
        <v>39146</v>
      </c>
      <c r="E44" s="166">
        <v>39146</v>
      </c>
      <c r="F44" s="166">
        <v>39090</v>
      </c>
      <c r="G44" s="166"/>
      <c r="H44" s="167"/>
    </row>
    <row r="45" spans="1:9">
      <c r="A45" s="159" t="s">
        <v>142</v>
      </c>
      <c r="B45" s="155">
        <v>2637.45</v>
      </c>
      <c r="C45" s="155">
        <v>4983.0200000000004</v>
      </c>
      <c r="D45" s="155">
        <v>2004.51</v>
      </c>
      <c r="E45" s="155">
        <v>17361.48</v>
      </c>
      <c r="F45" s="155">
        <v>1838.87</v>
      </c>
      <c r="G45" s="155"/>
      <c r="H45" s="155"/>
    </row>
    <row r="46" spans="1:9">
      <c r="A46" s="160" t="s">
        <v>144</v>
      </c>
      <c r="B46" s="162">
        <v>39197</v>
      </c>
      <c r="C46" s="162">
        <v>39192</v>
      </c>
      <c r="D46" s="162">
        <v>39192</v>
      </c>
      <c r="E46" s="162">
        <v>39140</v>
      </c>
      <c r="F46" s="162">
        <v>39202</v>
      </c>
      <c r="G46" s="162"/>
      <c r="H46" s="162"/>
    </row>
    <row r="47" spans="1:9">
      <c r="A47" s="156" t="s">
        <v>143</v>
      </c>
      <c r="B47" s="164">
        <v>331.21</v>
      </c>
      <c r="C47" s="164">
        <v>1203.23</v>
      </c>
      <c r="D47" s="164">
        <v>548.76</v>
      </c>
      <c r="E47" s="164">
        <v>957.98</v>
      </c>
      <c r="F47" s="164">
        <v>998.13</v>
      </c>
      <c r="G47" s="164"/>
      <c r="H47" s="164"/>
    </row>
    <row r="48" spans="1:9">
      <c r="A48" s="165" t="s">
        <v>145</v>
      </c>
      <c r="B48" s="167">
        <v>36220</v>
      </c>
      <c r="C48" s="167">
        <v>37155</v>
      </c>
      <c r="D48" s="167">
        <v>37711</v>
      </c>
      <c r="E48" s="167">
        <v>37340</v>
      </c>
      <c r="F48" s="167">
        <v>39090</v>
      </c>
      <c r="G48" s="167"/>
      <c r="H48" s="167"/>
    </row>
    <row r="66" spans="8:8" ht="15.75">
      <c r="H66" s="73">
        <v>7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275" t="s">
        <v>339</v>
      </c>
    </row>
    <row r="3" spans="1:8" ht="14.25">
      <c r="H3" s="276" t="s">
        <v>340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34</v>
      </c>
      <c r="C11" s="149" t="s">
        <v>33</v>
      </c>
      <c r="D11" s="149" t="s">
        <v>265</v>
      </c>
      <c r="E11" s="149" t="s">
        <v>35</v>
      </c>
      <c r="F11" s="149" t="s">
        <v>266</v>
      </c>
      <c r="G11" s="149"/>
      <c r="H11" s="149"/>
    </row>
    <row r="12" spans="1:8">
      <c r="A12" s="150" t="s">
        <v>235</v>
      </c>
      <c r="B12" s="151">
        <v>2744.34</v>
      </c>
      <c r="C12" s="151">
        <v>2092.84</v>
      </c>
      <c r="D12" s="151">
        <v>2627.4</v>
      </c>
      <c r="E12" s="151">
        <v>2463.6999999999998</v>
      </c>
      <c r="F12" s="151">
        <v>2557.73</v>
      </c>
      <c r="G12" s="151"/>
      <c r="H12" s="152"/>
    </row>
    <row r="13" spans="1:8">
      <c r="A13" s="249" t="s">
        <v>354</v>
      </c>
      <c r="B13" s="212">
        <v>2682.94</v>
      </c>
      <c r="C13" s="212">
        <v>1989.37</v>
      </c>
      <c r="D13" s="212">
        <v>2613.79</v>
      </c>
      <c r="E13" s="212">
        <v>2363.1</v>
      </c>
      <c r="F13" s="212">
        <v>2565.21</v>
      </c>
      <c r="G13" s="212"/>
      <c r="H13" s="213"/>
    </row>
    <row r="14" spans="1:8">
      <c r="A14" s="153">
        <v>39174</v>
      </c>
      <c r="B14" s="154">
        <v>2661.49</v>
      </c>
      <c r="C14" s="154">
        <v>1961.19</v>
      </c>
      <c r="D14" s="154">
        <v>2576.73</v>
      </c>
      <c r="E14" s="154">
        <v>2341.4499999999998</v>
      </c>
      <c r="F14" s="154">
        <v>2541.67</v>
      </c>
      <c r="G14" s="154"/>
      <c r="H14" s="155"/>
    </row>
    <row r="15" spans="1:8">
      <c r="A15" s="153">
        <v>39175</v>
      </c>
      <c r="B15" s="154">
        <v>2643.13</v>
      </c>
      <c r="C15" s="154">
        <v>1950.86</v>
      </c>
      <c r="D15" s="154">
        <v>2587.94</v>
      </c>
      <c r="E15" s="154">
        <v>2328.86</v>
      </c>
      <c r="F15" s="154">
        <v>2552.44</v>
      </c>
      <c r="G15" s="154"/>
      <c r="H15" s="155"/>
    </row>
    <row r="16" spans="1:8">
      <c r="A16" s="153">
        <v>39176</v>
      </c>
      <c r="B16" s="154">
        <v>2651.82</v>
      </c>
      <c r="C16" s="154">
        <v>1953.43</v>
      </c>
      <c r="D16" s="154">
        <v>2589.27</v>
      </c>
      <c r="E16" s="154">
        <v>2331.9299999999998</v>
      </c>
      <c r="F16" s="154">
        <v>2553.75</v>
      </c>
      <c r="G16" s="154"/>
      <c r="H16" s="155"/>
    </row>
    <row r="17" spans="1:9">
      <c r="A17" s="153">
        <v>39177</v>
      </c>
      <c r="B17" s="154">
        <v>2668</v>
      </c>
      <c r="C17" s="154">
        <v>1949.69</v>
      </c>
      <c r="D17" s="154">
        <v>2602.8000000000002</v>
      </c>
      <c r="E17" s="154">
        <v>2338.25</v>
      </c>
      <c r="F17" s="154">
        <v>2579</v>
      </c>
      <c r="G17" s="154"/>
      <c r="H17" s="155"/>
    </row>
    <row r="18" spans="1:9">
      <c r="A18" s="153">
        <v>39178</v>
      </c>
      <c r="B18" s="154">
        <v>2665.67</v>
      </c>
      <c r="C18" s="154" t="s">
        <v>46</v>
      </c>
      <c r="D18" s="154" t="s">
        <v>46</v>
      </c>
      <c r="E18" s="154" t="s">
        <v>46</v>
      </c>
      <c r="F18" s="154" t="s">
        <v>46</v>
      </c>
      <c r="G18" s="154"/>
      <c r="H18" s="155"/>
    </row>
    <row r="19" spans="1:9">
      <c r="A19" s="153">
        <v>39181</v>
      </c>
      <c r="B19" s="154">
        <v>2659.19</v>
      </c>
      <c r="C19" s="154" t="s">
        <v>46</v>
      </c>
      <c r="D19" s="154" t="s">
        <v>46</v>
      </c>
      <c r="E19" s="154" t="s">
        <v>46</v>
      </c>
      <c r="F19" s="154" t="s">
        <v>46</v>
      </c>
      <c r="G19" s="154"/>
      <c r="H19" s="155"/>
    </row>
    <row r="20" spans="1:9">
      <c r="A20" s="153">
        <v>39182</v>
      </c>
      <c r="B20" s="154">
        <v>2699.39</v>
      </c>
      <c r="C20" s="154">
        <v>1985.95</v>
      </c>
      <c r="D20" s="154">
        <v>2658.65</v>
      </c>
      <c r="E20" s="154">
        <v>2382.89</v>
      </c>
      <c r="F20" s="154">
        <v>2635.61</v>
      </c>
      <c r="G20" s="154"/>
      <c r="H20" s="155"/>
    </row>
    <row r="21" spans="1:9">
      <c r="A21" s="153">
        <v>39183</v>
      </c>
      <c r="B21" s="154">
        <v>2702.6</v>
      </c>
      <c r="C21" s="154">
        <v>1993.45</v>
      </c>
      <c r="D21" s="154">
        <v>2655.28</v>
      </c>
      <c r="E21" s="154">
        <v>2391.7199999999998</v>
      </c>
      <c r="F21" s="154">
        <v>2632.07</v>
      </c>
      <c r="G21" s="154"/>
      <c r="H21" s="155"/>
    </row>
    <row r="22" spans="1:9">
      <c r="A22" s="153">
        <v>39184</v>
      </c>
      <c r="B22" s="154">
        <v>2682.57</v>
      </c>
      <c r="C22" s="154">
        <v>1968.63</v>
      </c>
      <c r="D22" s="154">
        <v>2620.64</v>
      </c>
      <c r="E22" s="154">
        <v>2371.9499999999998</v>
      </c>
      <c r="F22" s="154">
        <v>2608.75</v>
      </c>
      <c r="G22" s="154"/>
      <c r="H22" s="155"/>
    </row>
    <row r="23" spans="1:9">
      <c r="A23" s="153">
        <v>39185</v>
      </c>
      <c r="B23" s="154">
        <v>2730.72</v>
      </c>
      <c r="C23" s="154">
        <v>1986.28</v>
      </c>
      <c r="D23" s="154">
        <v>2645.32</v>
      </c>
      <c r="E23" s="154">
        <v>2395.9699999999998</v>
      </c>
      <c r="F23" s="154">
        <v>2636.34</v>
      </c>
      <c r="G23" s="154"/>
      <c r="H23" s="155"/>
    </row>
    <row r="24" spans="1:9">
      <c r="A24" s="153">
        <v>39188</v>
      </c>
      <c r="B24" s="154">
        <v>2738.08</v>
      </c>
      <c r="C24" s="154">
        <v>1991.68</v>
      </c>
      <c r="D24" s="154">
        <v>2652</v>
      </c>
      <c r="E24" s="154">
        <v>2408.9699999999998</v>
      </c>
      <c r="F24" s="154">
        <v>2650.15</v>
      </c>
      <c r="G24" s="154"/>
      <c r="H24" s="155"/>
    </row>
    <row r="25" spans="1:9">
      <c r="A25" s="153">
        <v>39189</v>
      </c>
      <c r="B25" s="154">
        <v>2704.19</v>
      </c>
      <c r="C25" s="154">
        <v>1977.29</v>
      </c>
      <c r="D25" s="154">
        <v>2630.85</v>
      </c>
      <c r="E25" s="154">
        <v>2395.63</v>
      </c>
      <c r="F25" s="154">
        <v>2633.47</v>
      </c>
      <c r="G25" s="154"/>
      <c r="H25" s="155"/>
    </row>
    <row r="26" spans="1:9">
      <c r="A26" s="153">
        <v>39190</v>
      </c>
      <c r="B26" s="154">
        <v>2665.15</v>
      </c>
      <c r="C26" s="154">
        <v>1938.46</v>
      </c>
      <c r="D26" s="154">
        <v>2580.5</v>
      </c>
      <c r="E26" s="154">
        <v>2350.48</v>
      </c>
      <c r="F26" s="154">
        <v>2585.17</v>
      </c>
      <c r="G26" s="154"/>
      <c r="H26" s="155"/>
    </row>
    <row r="27" spans="1:9">
      <c r="A27" s="153">
        <v>39191</v>
      </c>
      <c r="B27" s="154">
        <v>2598.04</v>
      </c>
      <c r="C27" s="154">
        <v>1895.52</v>
      </c>
      <c r="D27" s="154">
        <v>2531.59</v>
      </c>
      <c r="E27" s="154">
        <v>2301.5500000000002</v>
      </c>
      <c r="F27" s="154">
        <v>2539.61</v>
      </c>
      <c r="G27" s="154"/>
      <c r="H27" s="155"/>
    </row>
    <row r="28" spans="1:9">
      <c r="A28" s="153">
        <v>39192</v>
      </c>
      <c r="B28" s="154">
        <v>2674.21</v>
      </c>
      <c r="C28" s="154">
        <v>1951.4</v>
      </c>
      <c r="D28" s="154">
        <v>2607.9299999999998</v>
      </c>
      <c r="E28" s="154">
        <v>2368.44</v>
      </c>
      <c r="F28" s="154">
        <v>2615.14</v>
      </c>
      <c r="G28" s="154"/>
      <c r="H28" s="155"/>
    </row>
    <row r="29" spans="1:9">
      <c r="A29" s="153">
        <v>39195</v>
      </c>
      <c r="B29" s="154">
        <v>2680.8</v>
      </c>
      <c r="C29" s="154">
        <v>1953.9</v>
      </c>
      <c r="D29" s="154">
        <v>2611.12</v>
      </c>
      <c r="E29" s="154">
        <v>2366.3200000000002</v>
      </c>
      <c r="F29" s="154">
        <v>2612.66</v>
      </c>
      <c r="G29" s="154"/>
      <c r="H29" s="155"/>
    </row>
    <row r="30" spans="1:9">
      <c r="A30" s="153">
        <v>39196</v>
      </c>
      <c r="B30" s="154">
        <v>2673.29</v>
      </c>
      <c r="C30" s="154">
        <v>1927.48</v>
      </c>
      <c r="D30" s="154">
        <v>2565.5700000000002</v>
      </c>
      <c r="E30" s="154">
        <v>2344.31</v>
      </c>
      <c r="F30" s="154">
        <v>2578.06</v>
      </c>
      <c r="G30" s="154"/>
      <c r="H30" s="155"/>
    </row>
    <row r="31" spans="1:9">
      <c r="A31" s="153">
        <v>39197</v>
      </c>
      <c r="B31" s="154">
        <v>2683.32</v>
      </c>
      <c r="C31" s="154">
        <v>1943.12</v>
      </c>
      <c r="D31" s="154">
        <v>2579.0700000000002</v>
      </c>
      <c r="E31" s="154">
        <v>2369.66</v>
      </c>
      <c r="F31" s="154">
        <v>2598.5700000000002</v>
      </c>
      <c r="G31" s="154"/>
      <c r="H31" s="154"/>
    </row>
    <row r="32" spans="1:9">
      <c r="A32" s="153">
        <v>39198</v>
      </c>
      <c r="B32" s="154">
        <v>2666.32</v>
      </c>
      <c r="C32" s="154">
        <v>1937.13</v>
      </c>
      <c r="D32" s="154">
        <v>2571.12</v>
      </c>
      <c r="E32" s="154">
        <v>2352.2399999999998</v>
      </c>
      <c r="F32" s="154">
        <v>2579.46</v>
      </c>
      <c r="G32" s="154"/>
      <c r="H32" s="154"/>
      <c r="I32" s="1"/>
    </row>
    <row r="33" spans="1:9">
      <c r="A33" s="153">
        <v>39199</v>
      </c>
      <c r="B33" s="154">
        <v>2602.9299999999998</v>
      </c>
      <c r="C33" s="154">
        <v>1890.93</v>
      </c>
      <c r="D33" s="154">
        <v>2507.2600000000002</v>
      </c>
      <c r="E33" s="154">
        <v>2305.94</v>
      </c>
      <c r="F33" s="154">
        <v>2526.12</v>
      </c>
      <c r="G33" s="154"/>
      <c r="H33" s="155"/>
      <c r="I33" s="1"/>
    </row>
    <row r="34" spans="1:9">
      <c r="A34" s="153">
        <v>39202</v>
      </c>
      <c r="B34" s="154" t="s">
        <v>46</v>
      </c>
      <c r="C34" s="154">
        <v>1880.9</v>
      </c>
      <c r="D34" s="154">
        <v>2503.8000000000002</v>
      </c>
      <c r="E34" s="154">
        <v>2291.1799999999998</v>
      </c>
      <c r="F34" s="154">
        <v>2519.86</v>
      </c>
      <c r="G34" s="154"/>
      <c r="H34" s="155"/>
    </row>
    <row r="35" spans="1:9">
      <c r="A35" s="211" t="s">
        <v>236</v>
      </c>
      <c r="B35" s="214">
        <v>-5.1499999999999997E-2</v>
      </c>
      <c r="C35" s="214">
        <v>-0.1013</v>
      </c>
      <c r="D35" s="214">
        <v>-4.7E-2</v>
      </c>
      <c r="E35" s="214">
        <v>-7.0000000000000007E-2</v>
      </c>
      <c r="F35" s="214">
        <v>-1.4800000000000001E-2</v>
      </c>
      <c r="G35" s="214"/>
      <c r="H35" s="215"/>
    </row>
    <row r="36" spans="1:9">
      <c r="A36" s="250" t="s">
        <v>355</v>
      </c>
      <c r="B36" s="157">
        <v>-2.98E-2</v>
      </c>
      <c r="C36" s="157">
        <v>-5.45E-2</v>
      </c>
      <c r="D36" s="157">
        <v>-4.2099999999999999E-2</v>
      </c>
      <c r="E36" s="157">
        <v>-3.04E-2</v>
      </c>
      <c r="F36" s="157">
        <v>-1.77E-2</v>
      </c>
      <c r="G36" s="157"/>
      <c r="H36" s="158"/>
    </row>
    <row r="37" spans="1:9">
      <c r="A37" s="159" t="s">
        <v>138</v>
      </c>
      <c r="B37" s="154">
        <v>2738.08</v>
      </c>
      <c r="C37" s="154">
        <v>1993.45</v>
      </c>
      <c r="D37" s="154">
        <v>2658.65</v>
      </c>
      <c r="E37" s="154">
        <v>2408.9699999999998</v>
      </c>
      <c r="F37" s="154">
        <v>2650.15</v>
      </c>
      <c r="G37" s="154"/>
      <c r="H37" s="155"/>
    </row>
    <row r="38" spans="1:9">
      <c r="A38" s="160" t="s">
        <v>136</v>
      </c>
      <c r="B38" s="161">
        <v>39188</v>
      </c>
      <c r="C38" s="161">
        <v>39183</v>
      </c>
      <c r="D38" s="161">
        <v>39182</v>
      </c>
      <c r="E38" s="161">
        <v>39188</v>
      </c>
      <c r="F38" s="161">
        <v>39188</v>
      </c>
      <c r="G38" s="161"/>
      <c r="H38" s="162"/>
    </row>
    <row r="39" spans="1:9">
      <c r="A39" s="156" t="s">
        <v>139</v>
      </c>
      <c r="B39" s="163">
        <v>2598.04</v>
      </c>
      <c r="C39" s="163">
        <v>1880.9</v>
      </c>
      <c r="D39" s="163">
        <v>2503.8000000000002</v>
      </c>
      <c r="E39" s="163">
        <v>2291.1799999999998</v>
      </c>
      <c r="F39" s="163">
        <v>2519.86</v>
      </c>
      <c r="G39" s="163"/>
      <c r="H39" s="164"/>
    </row>
    <row r="40" spans="1:9">
      <c r="A40" s="165" t="s">
        <v>137</v>
      </c>
      <c r="B40" s="166">
        <v>39191</v>
      </c>
      <c r="C40" s="166">
        <v>39202</v>
      </c>
      <c r="D40" s="166">
        <v>39202</v>
      </c>
      <c r="E40" s="166">
        <v>39202</v>
      </c>
      <c r="F40" s="166">
        <v>39202</v>
      </c>
      <c r="G40" s="166"/>
      <c r="H40" s="167"/>
    </row>
    <row r="41" spans="1:9">
      <c r="A41" s="159" t="s">
        <v>43</v>
      </c>
      <c r="B41" s="154">
        <v>2738.08</v>
      </c>
      <c r="C41" s="154">
        <v>2136.73</v>
      </c>
      <c r="D41" s="154">
        <v>2683.09</v>
      </c>
      <c r="E41" s="154">
        <v>2532.2399999999998</v>
      </c>
      <c r="F41" s="154">
        <v>2650.15</v>
      </c>
      <c r="G41" s="154"/>
      <c r="H41" s="155"/>
    </row>
    <row r="42" spans="1:9">
      <c r="A42" s="160" t="s">
        <v>140</v>
      </c>
      <c r="B42" s="161">
        <v>39188</v>
      </c>
      <c r="C42" s="161">
        <v>39084</v>
      </c>
      <c r="D42" s="161">
        <v>39139</v>
      </c>
      <c r="E42" s="161">
        <v>39084</v>
      </c>
      <c r="F42" s="161">
        <v>39188</v>
      </c>
      <c r="G42" s="161"/>
      <c r="H42" s="162"/>
    </row>
    <row r="43" spans="1:9">
      <c r="A43" s="156" t="s">
        <v>44</v>
      </c>
      <c r="B43" s="163">
        <v>2379.5</v>
      </c>
      <c r="C43" s="163">
        <v>1771.21</v>
      </c>
      <c r="D43" s="163">
        <v>2302.37</v>
      </c>
      <c r="E43" s="163">
        <v>2071.39</v>
      </c>
      <c r="F43" s="163">
        <v>2224.6</v>
      </c>
      <c r="G43" s="163"/>
      <c r="H43" s="164"/>
    </row>
    <row r="44" spans="1:9">
      <c r="A44" s="165" t="s">
        <v>141</v>
      </c>
      <c r="B44" s="166">
        <v>39146</v>
      </c>
      <c r="C44" s="166">
        <v>39146</v>
      </c>
      <c r="D44" s="166">
        <v>39146</v>
      </c>
      <c r="E44" s="166">
        <v>39146</v>
      </c>
      <c r="F44" s="166">
        <v>39146</v>
      </c>
      <c r="G44" s="166"/>
      <c r="H44" s="167"/>
    </row>
    <row r="45" spans="1:9">
      <c r="A45" s="159" t="s">
        <v>142</v>
      </c>
      <c r="B45" s="155">
        <v>2825.44</v>
      </c>
      <c r="C45" s="155">
        <v>2269.04</v>
      </c>
      <c r="D45" s="155">
        <v>2747.6</v>
      </c>
      <c r="E45" s="155">
        <v>2576.12</v>
      </c>
      <c r="F45" s="155">
        <v>2650.15</v>
      </c>
      <c r="G45" s="155"/>
      <c r="H45" s="155"/>
    </row>
    <row r="46" spans="1:9">
      <c r="A46" s="160" t="s">
        <v>144</v>
      </c>
      <c r="B46" s="162">
        <v>38841</v>
      </c>
      <c r="C46" s="162">
        <v>38845</v>
      </c>
      <c r="D46" s="162">
        <v>38845</v>
      </c>
      <c r="E46" s="162">
        <v>38845</v>
      </c>
      <c r="F46" s="162">
        <v>39188</v>
      </c>
      <c r="G46" s="162"/>
      <c r="H46" s="162"/>
    </row>
    <row r="47" spans="1:9">
      <c r="A47" s="156" t="s">
        <v>143</v>
      </c>
      <c r="B47" s="164">
        <v>49.27</v>
      </c>
      <c r="C47" s="164">
        <v>84.73</v>
      </c>
      <c r="D47" s="164">
        <v>978.78</v>
      </c>
      <c r="E47" s="164">
        <v>90.4</v>
      </c>
      <c r="F47" s="164">
        <v>939.6</v>
      </c>
      <c r="G47" s="164"/>
      <c r="H47" s="164"/>
    </row>
    <row r="48" spans="1:9">
      <c r="A48" s="165" t="s">
        <v>145</v>
      </c>
      <c r="B48" s="167">
        <v>36070</v>
      </c>
      <c r="C48" s="167">
        <v>36070</v>
      </c>
      <c r="D48" s="167">
        <v>38358</v>
      </c>
      <c r="E48" s="167">
        <v>36070</v>
      </c>
      <c r="F48" s="167">
        <v>38372</v>
      </c>
      <c r="G48" s="167"/>
      <c r="H48" s="167"/>
    </row>
    <row r="66" spans="8:8" ht="15.75">
      <c r="H66" s="73">
        <v>8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</vt:i4>
      </vt:variant>
    </vt:vector>
  </HeadingPairs>
  <TitlesOfParts>
    <vt:vector size="20" baseType="lpstr">
      <vt:lpstr>1.Seite</vt:lpstr>
      <vt:lpstr>Umsätze1</vt:lpstr>
      <vt:lpstr>Umsätze2</vt:lpstr>
      <vt:lpstr>Umsätze3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prime und cont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2007-05-03T18:22:27Z</cp:lastPrinted>
  <dcterms:created xsi:type="dcterms:W3CDTF">1996-10-17T05:27:31Z</dcterms:created>
  <dcterms:modified xsi:type="dcterms:W3CDTF">2016-02-17T09:54:13Z</dcterms:modified>
</cp:coreProperties>
</file>