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30" windowWidth="19035" windowHeight="6465" tabRatio="895"/>
  </bookViews>
  <sheets>
    <sheet name="1.Seite" sheetId="31" r:id="rId1"/>
    <sheet name="Umsätze1" sheetId="12" r:id="rId2"/>
    <sheet name="Umsätze2" sheetId="32" r:id="rId3"/>
    <sheet name="Umsätze3" sheetId="28" r:id="rId4"/>
    <sheet name="Umsätze4" sheetId="29" r:id="rId5"/>
    <sheet name="Umsätze5" sheetId="30" r:id="rId6"/>
    <sheet name="Umsätze6" sheetId="15" r:id="rId7"/>
    <sheet name="ÖsterrIndizes" sheetId="11" r:id="rId8"/>
    <sheet name="CEERegIndizes" sheetId="17" r:id="rId9"/>
    <sheet name="CEEBranIndizes" sheetId="18" r:id="rId10"/>
    <sheet name="CEELändIndizes" sheetId="19" r:id="rId11"/>
    <sheet name="RussischeIndizes" sheetId="25" r:id="rId12"/>
    <sheet name="NoneuropIndizes" sheetId="20" r:id="rId13"/>
    <sheet name="primemarket" sheetId="21" r:id="rId14"/>
    <sheet name="cont und mid" sheetId="27" r:id="rId15"/>
    <sheet name="auction" sheetId="26" r:id="rId16"/>
    <sheet name="OTC1" sheetId="22" r:id="rId17"/>
    <sheet name="OTC2" sheetId="23" r:id="rId18"/>
    <sheet name="Bonds" sheetId="24" r:id="rId19"/>
    <sheet name="Terminmarkt" sheetId="8" r:id="rId20"/>
  </sheets>
  <definedNames>
    <definedName name="_xlnm.Print_Area" localSheetId="16">'OTC1'!$A$1:$F$73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</definedNames>
  <calcPr calcId="145621"/>
</workbook>
</file>

<file path=xl/calcChain.xml><?xml version="1.0" encoding="utf-8"?>
<calcChain xmlns="http://schemas.openxmlformats.org/spreadsheetml/2006/main">
  <c r="F68" i="23" l="1"/>
  <c r="E68" i="23" s="1"/>
  <c r="C68" i="23"/>
  <c r="F67" i="23"/>
  <c r="E67" i="23"/>
  <c r="C67" i="23"/>
  <c r="F66" i="23"/>
  <c r="C66" i="23" s="1"/>
  <c r="F65" i="23"/>
  <c r="C65" i="23" s="1"/>
  <c r="E65" i="23"/>
  <c r="F64" i="23"/>
  <c r="E64" i="23" s="1"/>
  <c r="C64" i="23"/>
  <c r="F63" i="23"/>
  <c r="E63" i="23"/>
  <c r="C63" i="23"/>
  <c r="F62" i="23"/>
  <c r="C62" i="23" s="1"/>
  <c r="F61" i="23"/>
  <c r="C61" i="23" s="1"/>
  <c r="E61" i="23"/>
  <c r="F60" i="23"/>
  <c r="E60" i="23" s="1"/>
  <c r="C60" i="23"/>
  <c r="F59" i="23"/>
  <c r="E59" i="23"/>
  <c r="C59" i="23"/>
  <c r="F58" i="23"/>
  <c r="C58" i="23" s="1"/>
  <c r="F57" i="23"/>
  <c r="C57" i="23" s="1"/>
  <c r="E57" i="23"/>
  <c r="F56" i="23"/>
  <c r="E56" i="23" s="1"/>
  <c r="C56" i="23"/>
  <c r="F55" i="23"/>
  <c r="E55" i="23"/>
  <c r="C55" i="23"/>
  <c r="F54" i="23"/>
  <c r="C54" i="23" s="1"/>
  <c r="F53" i="23"/>
  <c r="C53" i="23" s="1"/>
  <c r="E53" i="23"/>
  <c r="F52" i="23"/>
  <c r="E52" i="23" s="1"/>
  <c r="C52" i="23"/>
  <c r="F51" i="23"/>
  <c r="E51" i="23"/>
  <c r="C51" i="23"/>
  <c r="F50" i="23"/>
  <c r="C50" i="23" s="1"/>
  <c r="F49" i="23"/>
  <c r="C49" i="23" s="1"/>
  <c r="E49" i="23"/>
  <c r="F48" i="23"/>
  <c r="E48" i="23" s="1"/>
  <c r="C48" i="23"/>
  <c r="F47" i="23"/>
  <c r="E47" i="23"/>
  <c r="C47" i="23"/>
  <c r="F46" i="23"/>
  <c r="C46" i="23" s="1"/>
  <c r="F45" i="23"/>
  <c r="C45" i="23" s="1"/>
  <c r="E45" i="23"/>
  <c r="F44" i="23"/>
  <c r="E44" i="23"/>
  <c r="C44" i="23"/>
  <c r="F43" i="23"/>
  <c r="E43" i="23"/>
  <c r="C43" i="23"/>
  <c r="F42" i="23"/>
  <c r="C42" i="23" s="1"/>
  <c r="F41" i="23"/>
  <c r="C41" i="23" s="1"/>
  <c r="E41" i="23"/>
  <c r="F40" i="23"/>
  <c r="E40" i="23"/>
  <c r="C40" i="23"/>
  <c r="F39" i="23"/>
  <c r="E39" i="23"/>
  <c r="C39" i="23"/>
  <c r="F38" i="23"/>
  <c r="C38" i="23" s="1"/>
  <c r="F37" i="23"/>
  <c r="C37" i="23" s="1"/>
  <c r="E37" i="23"/>
  <c r="F36" i="23"/>
  <c r="E36" i="23"/>
  <c r="C36" i="23"/>
  <c r="F35" i="23"/>
  <c r="E35" i="23"/>
  <c r="C35" i="23"/>
  <c r="F34" i="23"/>
  <c r="C34" i="23" s="1"/>
  <c r="F33" i="23"/>
  <c r="C33" i="23" s="1"/>
  <c r="E33" i="23"/>
  <c r="F32" i="23"/>
  <c r="E32" i="23"/>
  <c r="C32" i="23"/>
  <c r="F31" i="23"/>
  <c r="E31" i="23"/>
  <c r="C31" i="23"/>
  <c r="F30" i="23"/>
  <c r="C30" i="23" s="1"/>
  <c r="F29" i="23"/>
  <c r="C29" i="23" s="1"/>
  <c r="E29" i="23"/>
  <c r="F28" i="23"/>
  <c r="E28" i="23"/>
  <c r="C28" i="23"/>
  <c r="F27" i="23"/>
  <c r="E27" i="23"/>
  <c r="C27" i="23"/>
  <c r="F26" i="23"/>
  <c r="C26" i="23" s="1"/>
  <c r="F25" i="23"/>
  <c r="C25" i="23" s="1"/>
  <c r="E25" i="23"/>
  <c r="F24" i="23"/>
  <c r="E24" i="23"/>
  <c r="C24" i="23"/>
  <c r="F23" i="23"/>
  <c r="E23" i="23" s="1"/>
  <c r="F22" i="23"/>
  <c r="C22" i="23" s="1"/>
  <c r="F21" i="23"/>
  <c r="E21" i="23"/>
  <c r="C21" i="23"/>
  <c r="F20" i="23"/>
  <c r="E20" i="23"/>
  <c r="C20" i="23"/>
  <c r="F19" i="23"/>
  <c r="E19" i="23" s="1"/>
  <c r="F18" i="23"/>
  <c r="C18" i="23" s="1"/>
  <c r="F17" i="23"/>
  <c r="E17" i="23"/>
  <c r="C17" i="23"/>
  <c r="F16" i="23"/>
  <c r="E16" i="23"/>
  <c r="C16" i="23"/>
  <c r="F15" i="23"/>
  <c r="E15" i="23" s="1"/>
  <c r="F14" i="23"/>
  <c r="C14" i="23" s="1"/>
  <c r="F13" i="23"/>
  <c r="E13" i="23"/>
  <c r="C13" i="23"/>
  <c r="F12" i="23"/>
  <c r="E12" i="23" s="1"/>
  <c r="C12" i="23"/>
  <c r="F11" i="23"/>
  <c r="E11" i="23" s="1"/>
  <c r="F68" i="22"/>
  <c r="C68" i="22" s="1"/>
  <c r="F67" i="22"/>
  <c r="E67" i="22"/>
  <c r="C67" i="22"/>
  <c r="F66" i="22"/>
  <c r="E66" i="22" s="1"/>
  <c r="C66" i="22"/>
  <c r="F65" i="22"/>
  <c r="E65" i="22" s="1"/>
  <c r="F64" i="22"/>
  <c r="C64" i="22" s="1"/>
  <c r="F63" i="22"/>
  <c r="E63" i="22"/>
  <c r="C63" i="22"/>
  <c r="F62" i="22"/>
  <c r="E62" i="22" s="1"/>
  <c r="C62" i="22"/>
  <c r="F61" i="22"/>
  <c r="E61" i="22" s="1"/>
  <c r="F60" i="22"/>
  <c r="C60" i="22" s="1"/>
  <c r="F59" i="22"/>
  <c r="E59" i="22"/>
  <c r="C59" i="22"/>
  <c r="F58" i="22"/>
  <c r="E58" i="22" s="1"/>
  <c r="C58" i="22"/>
  <c r="F57" i="22"/>
  <c r="E57" i="22" s="1"/>
  <c r="F56" i="22"/>
  <c r="C56" i="22" s="1"/>
  <c r="F55" i="22"/>
  <c r="E55" i="22"/>
  <c r="C55" i="22"/>
  <c r="F54" i="22"/>
  <c r="E54" i="22" s="1"/>
  <c r="C54" i="22"/>
  <c r="F53" i="22"/>
  <c r="E53" i="22" s="1"/>
  <c r="F52" i="22"/>
  <c r="C52" i="22" s="1"/>
  <c r="F51" i="22"/>
  <c r="E51" i="22"/>
  <c r="C51" i="22"/>
  <c r="F50" i="22"/>
  <c r="E50" i="22" s="1"/>
  <c r="C50" i="22"/>
  <c r="F49" i="22"/>
  <c r="E49" i="22" s="1"/>
  <c r="F48" i="22"/>
  <c r="C48" i="22" s="1"/>
  <c r="F47" i="22"/>
  <c r="E47" i="22"/>
  <c r="C47" i="22"/>
  <c r="F46" i="22"/>
  <c r="E46" i="22" s="1"/>
  <c r="C46" i="22"/>
  <c r="F45" i="22"/>
  <c r="E45" i="22" s="1"/>
  <c r="F44" i="22"/>
  <c r="C44" i="22" s="1"/>
  <c r="F43" i="22"/>
  <c r="E43" i="22"/>
  <c r="C43" i="22"/>
  <c r="F42" i="22"/>
  <c r="E42" i="22"/>
  <c r="C42" i="22"/>
  <c r="F41" i="22"/>
  <c r="E41" i="22" s="1"/>
  <c r="F40" i="22"/>
  <c r="C40" i="22" s="1"/>
  <c r="F39" i="22"/>
  <c r="E39" i="22"/>
  <c r="C39" i="22"/>
  <c r="F38" i="22"/>
  <c r="E38" i="22"/>
  <c r="C38" i="22"/>
  <c r="F37" i="22"/>
  <c r="E37" i="22" s="1"/>
  <c r="F36" i="22"/>
  <c r="C36" i="22" s="1"/>
  <c r="F35" i="22"/>
  <c r="E35" i="22"/>
  <c r="C35" i="22"/>
  <c r="F34" i="22"/>
  <c r="E34" i="22"/>
  <c r="C34" i="22"/>
  <c r="F33" i="22"/>
  <c r="E33" i="22" s="1"/>
  <c r="F32" i="22"/>
  <c r="C32" i="22" s="1"/>
  <c r="F31" i="22"/>
  <c r="E31" i="22"/>
  <c r="C31" i="22"/>
  <c r="F30" i="22"/>
  <c r="E30" i="22" s="1"/>
  <c r="C30" i="22"/>
  <c r="F29" i="22"/>
  <c r="E29" i="22" s="1"/>
  <c r="F28" i="22"/>
  <c r="C28" i="22" s="1"/>
  <c r="F27" i="22"/>
  <c r="C27" i="22" s="1"/>
  <c r="E27" i="22"/>
  <c r="F26" i="22"/>
  <c r="E26" i="22"/>
  <c r="C26" i="22"/>
  <c r="F25" i="22"/>
  <c r="E25" i="22" s="1"/>
  <c r="C25" i="22"/>
  <c r="F24" i="22"/>
  <c r="C24" i="22" s="1"/>
  <c r="F23" i="22"/>
  <c r="E23" i="22"/>
  <c r="C23" i="22"/>
  <c r="F22" i="22"/>
  <c r="E22" i="22"/>
  <c r="C22" i="22"/>
  <c r="F21" i="22"/>
  <c r="E21" i="22" s="1"/>
  <c r="C21" i="22"/>
  <c r="F20" i="22"/>
  <c r="C20" i="22" s="1"/>
  <c r="F19" i="22"/>
  <c r="C19" i="22" s="1"/>
  <c r="E19" i="22"/>
  <c r="F18" i="22"/>
  <c r="E18" i="22"/>
  <c r="C18" i="22"/>
  <c r="F17" i="22"/>
  <c r="E17" i="22" s="1"/>
  <c r="C17" i="22"/>
  <c r="F16" i="22"/>
  <c r="C16" i="22" s="1"/>
  <c r="F15" i="22"/>
  <c r="C15" i="22" s="1"/>
  <c r="E15" i="22"/>
  <c r="F14" i="22"/>
  <c r="E14" i="22"/>
  <c r="C14" i="22"/>
  <c r="F13" i="22"/>
  <c r="E13" i="22" s="1"/>
  <c r="C13" i="22"/>
  <c r="F12" i="22"/>
  <c r="C12" i="22" s="1"/>
  <c r="F11" i="22"/>
  <c r="C11" i="22" s="1"/>
  <c r="E11" i="22"/>
  <c r="E12" i="22" l="1"/>
  <c r="E16" i="22"/>
  <c r="E20" i="22"/>
  <c r="E24" i="22"/>
  <c r="E28" i="22"/>
  <c r="E32" i="22"/>
  <c r="E36" i="22"/>
  <c r="E40" i="22"/>
  <c r="E44" i="22"/>
  <c r="E48" i="22"/>
  <c r="E52" i="22"/>
  <c r="E56" i="22"/>
  <c r="E60" i="22"/>
  <c r="E64" i="22"/>
  <c r="E68" i="22"/>
  <c r="E14" i="23"/>
  <c r="E18" i="23"/>
  <c r="E22" i="23"/>
  <c r="E26" i="23"/>
  <c r="E30" i="23"/>
  <c r="E34" i="23"/>
  <c r="E38" i="23"/>
  <c r="E42" i="23"/>
  <c r="E46" i="23"/>
  <c r="E50" i="23"/>
  <c r="E54" i="23"/>
  <c r="E58" i="23"/>
  <c r="E62" i="23"/>
  <c r="E66" i="23"/>
  <c r="C29" i="22"/>
  <c r="C33" i="22"/>
  <c r="C37" i="22"/>
  <c r="C41" i="22"/>
  <c r="C45" i="22"/>
  <c r="C49" i="22"/>
  <c r="C53" i="22"/>
  <c r="C57" i="22"/>
  <c r="C61" i="22"/>
  <c r="C65" i="22"/>
  <c r="C11" i="23"/>
  <c r="C15" i="23"/>
  <c r="C19" i="23"/>
  <c r="C23" i="23"/>
</calcChain>
</file>

<file path=xl/sharedStrings.xml><?xml version="1.0" encoding="utf-8"?>
<sst xmlns="http://schemas.openxmlformats.org/spreadsheetml/2006/main" count="1320" uniqueCount="369">
  <si>
    <t>equity market.at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</si>
  <si>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</si>
  <si>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</si>
  <si>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</si>
  <si>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</si>
  <si>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</si>
  <si>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</si>
  <si>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</si>
  <si>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</si>
  <si>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</si>
  <si>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</si>
  <si>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</si>
  <si>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</si>
  <si>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</si>
  <si>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</si>
  <si>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</si>
  <si>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</si>
  <si>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</si>
  <si>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</si>
  <si>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</si>
  <si>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</si>
  <si>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</si>
  <si>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</si>
  <si>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</si>
  <si>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</si>
  <si>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</si>
  <si>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</si>
  <si>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</si>
  <si>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</si>
  <si>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</si>
  <si>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</si>
  <si>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</si>
  <si>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</si>
  <si>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</si>
  <si>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</si>
  <si>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</si>
  <si>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</si>
  <si>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</si>
  <si>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</si>
  <si>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</si>
  <si>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</si>
  <si>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</si>
  <si>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</si>
  <si>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</si>
  <si>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</si>
  <si>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</si>
  <si>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</si>
  <si>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</si>
  <si>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</si>
  <si>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</si>
  <si>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</si>
  <si>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</si>
  <si>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</si>
  <si>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</si>
  <si>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</si>
  <si>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</si>
  <si>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</si>
  <si>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</si>
  <si>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</si>
  <si>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</si>
  <si>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</si>
  <si>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</si>
  <si>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</si>
  <si>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</si>
  <si>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</si>
  <si>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</si>
  <si>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</si>
  <si>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</si>
  <si>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</si>
  <si>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</si>
  <si>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</si>
  <si>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</si>
  <si>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</si>
  <si>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</si>
  <si>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</si>
  <si>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</si>
  <si>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</si>
  <si>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</si>
  <si>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</si>
  <si>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</si>
  <si>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</si>
  <si>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</si>
  <si>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</si>
  <si>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</si>
  <si>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</si>
  <si>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</si>
  <si>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</si>
  <si>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</si>
  <si>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</si>
  <si>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</si>
  <si>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</si>
  <si>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</si>
  <si>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</si>
  <si>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</si>
  <si>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</si>
  <si>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</si>
  <si>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</si>
  <si>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</si>
  <si>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</si>
  <si>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</si>
  <si>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</si>
  <si>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</si>
  <si>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</si>
  <si>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</si>
  <si>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</si>
  <si>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</si>
  <si>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</si>
  <si>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</si>
  <si>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</si>
  <si>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</si>
  <si>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</si>
  <si>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</si>
  <si>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</si>
  <si>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</si>
  <si>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</si>
  <si>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</si>
  <si>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</si>
  <si>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</si>
  <si>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</si>
  <si>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</si>
  <si>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</si>
  <si>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</si>
  <si>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</si>
  <si>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</si>
  <si>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</si>
  <si>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</si>
  <si>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</si>
  <si>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</si>
  <si>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</si>
  <si>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</si>
  <si>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</si>
  <si>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</si>
  <si>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</si>
  <si>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Turnover by market segments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</si>
  <si>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</si>
  <si>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</si>
  <si>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</si>
  <si>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</si>
  <si>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</si>
  <si>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r>
      <t>Kapitalisierung</t>
    </r>
    <r>
      <rPr>
        <sz val="10"/>
        <rFont val="Arial"/>
        <family val="2"/>
      </rPr>
      <t xml:space="preserve">
Capitalization</t>
    </r>
  </si>
  <si>
    <t>2 … Optionsscheine / Warrants</t>
  </si>
  <si>
    <t>3 … Partizipationsscheine / Participation certificates</t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</si>
  <si>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</si>
  <si>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</si>
  <si>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CEE stock indices</t>
  </si>
  <si>
    <t>Non-european stock indices</t>
  </si>
  <si>
    <t>Last Price</t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</si>
  <si>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</si>
  <si>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</si>
  <si>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</si>
  <si>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</si>
  <si>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</si>
  <si>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</si>
  <si>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** Ohne korrespondierende Börsegeschäfte / without corresponding exchange trades</t>
  </si>
  <si>
    <r>
      <t>Amtlicher Handel</t>
    </r>
    <r>
      <rPr>
        <sz val="10"/>
        <rFont val="Arial"/>
      </rPr>
      <t xml:space="preserve">
Official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</si>
  <si>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</si>
  <si>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</si>
  <si>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</si>
  <si>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</si>
  <si>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</si>
  <si>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</si>
  <si>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</si>
  <si>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</si>
  <si>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</si>
  <si>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</si>
  <si>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</si>
  <si>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</si>
  <si>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</si>
  <si>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</si>
  <si>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</si>
  <si>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</si>
  <si>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</si>
  <si>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</si>
  <si>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t>Quelle: OeKB / Source: OeKB</t>
  </si>
  <si>
    <t>1 … Renditen in % / Yields in %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</si>
  <si>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</si>
  <si>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</si>
  <si>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</si>
  <si>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</si>
  <si>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</si>
  <si>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</si>
  <si>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r>
      <t>Emittenten</t>
    </r>
    <r>
      <rPr>
        <sz val="9"/>
        <rFont val="Arial"/>
        <family val="2"/>
      </rPr>
      <t xml:space="preserve"> 
Issuers</t>
    </r>
  </si>
  <si>
    <t>Total 2007</t>
  </si>
  <si>
    <t>IMMOFINANZ AG</t>
  </si>
  <si>
    <t>WARIMPEX FINANZ- UND BET. AG</t>
  </si>
  <si>
    <t xml:space="preserve">Cross Rate 1 USD = EUR </t>
  </si>
  <si>
    <t>ECO BUSINESS-IMMOBILIEN AG</t>
  </si>
  <si>
    <t>RDXxt EUR</t>
  </si>
  <si>
    <t>RDXxt USD</t>
  </si>
  <si>
    <t>SRX EUR</t>
  </si>
  <si>
    <t>ATB AUSTRIA ANTRIEBSTECHNIK AG</t>
  </si>
  <si>
    <t>BKS BANK AG ST</t>
  </si>
  <si>
    <t>BKS BANK AG VZ</t>
  </si>
  <si>
    <t>BURGENLAND HOLDING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</si>
  <si>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</si>
  <si>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</si>
  <si>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</si>
  <si>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</si>
  <si>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</si>
  <si>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</si>
  <si>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</si>
  <si>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</si>
  <si>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</si>
  <si>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</si>
  <si>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</si>
  <si>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</si>
  <si>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</si>
  <si>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</si>
  <si>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</si>
  <si>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</si>
  <si>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</si>
  <si>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</si>
  <si>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</si>
  <si>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</si>
  <si>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</si>
  <si>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</si>
  <si>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</si>
  <si>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</si>
  <si>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</si>
  <si>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</si>
  <si>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</si>
  <si>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</si>
  <si>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</si>
  <si>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</si>
  <si>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</si>
  <si>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LENZING AG</t>
  </si>
  <si>
    <t>Russian stock indices</t>
  </si>
  <si>
    <t>DO&amp;CO RESTAURANTS&amp;CATERING AG</t>
  </si>
  <si>
    <t>PANKL RACING SYSTEMS AG</t>
  </si>
  <si>
    <t>ICL</t>
  </si>
  <si>
    <t>CA IMMOBILIEN ANLAGEN AG</t>
  </si>
  <si>
    <t>ALLG.BAUGES.-A.PORR AG ST</t>
  </si>
  <si>
    <t>HTI HIGH TECH INDUSTRIES AG</t>
  </si>
  <si>
    <t>SW UMWELTTECHNIK AG</t>
  </si>
  <si>
    <t xml:space="preserve">RTX </t>
  </si>
  <si>
    <t xml:space="preserve">RDU </t>
  </si>
  <si>
    <t xml:space="preserve"> </t>
  </si>
  <si>
    <t>CROX EUR</t>
  </si>
  <si>
    <t>KAPSCH TRAFFICCOM AG</t>
  </si>
  <si>
    <t>exchange traded funds</t>
  </si>
  <si>
    <t>warrants</t>
  </si>
  <si>
    <t>KTX EUR</t>
  </si>
  <si>
    <t>KTX USD</t>
  </si>
  <si>
    <t>FRAUENTHAL HOLDING AG</t>
  </si>
  <si>
    <t>SPARKASSEN IMMOBILIEN AG</t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</si>
  <si>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</si>
  <si>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t>MEINL EUROPEAN LAND LTD.</t>
  </si>
  <si>
    <t>IAX</t>
  </si>
  <si>
    <t>UTX EUR</t>
  </si>
  <si>
    <t>CERX EUR</t>
  </si>
  <si>
    <t>CECE INF</t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</si>
  <si>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</si>
  <si>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t>Short ATX</t>
  </si>
  <si>
    <t>Short CECE</t>
  </si>
  <si>
    <t>investment funds</t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</si>
  <si>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</si>
  <si>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r>
      <t>Titel</t>
    </r>
    <r>
      <rPr>
        <sz val="9"/>
        <rFont val="Arial"/>
        <family val="2"/>
      </rPr>
      <t xml:space="preserve">
Instruments</t>
    </r>
  </si>
  <si>
    <r>
      <t>Titel</t>
    </r>
    <r>
      <rPr>
        <sz val="10"/>
        <rFont val="Arial"/>
        <family val="2"/>
      </rPr>
      <t xml:space="preserve">
Instruments</t>
    </r>
  </si>
  <si>
    <t>other securities.at</t>
  </si>
  <si>
    <t>Turnover by markets</t>
  </si>
  <si>
    <t>1 … Genussscheine / Dividend rights certificates</t>
  </si>
  <si>
    <t>Jahreshoch</t>
  </si>
  <si>
    <t>Jahrestief</t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</si>
  <si>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</si>
  <si>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</si>
  <si>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Dritter Markt als MTF</t>
    </r>
    <r>
      <rPr>
        <sz val="10"/>
        <rFont val="Arial"/>
      </rPr>
      <t xml:space="preserve">
Third Market (MTF)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</si>
  <si>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</si>
  <si>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2 … Preis in % vom Nennwert / Prices in % of par value</t>
  </si>
  <si>
    <t>STRABAG SE</t>
  </si>
  <si>
    <t>GM</t>
  </si>
  <si>
    <t>MTF</t>
  </si>
  <si>
    <t>Geregelter Markt/
Regulated Market</t>
  </si>
  <si>
    <t>Dritter Markt als MTF/
Third market (MTF)</t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</si>
  <si>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</si>
  <si>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</si>
  <si>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</si>
  <si>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</si>
  <si>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</si>
  <si>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r>
      <t>Branchenindizes</t>
    </r>
    <r>
      <rPr>
        <sz val="12"/>
        <color indexed="45"/>
        <rFont val="Arial"/>
        <family val="2"/>
      </rPr>
      <t xml:space="preserve"> / Sector indices</t>
    </r>
  </si>
  <si>
    <r>
      <t>Länderindizes</t>
    </r>
    <r>
      <rPr>
        <sz val="12"/>
        <color indexed="45"/>
        <rFont val="Arial"/>
        <family val="2"/>
      </rPr>
      <t xml:space="preserve"> / Country indices</t>
    </r>
  </si>
  <si>
    <t>Umsätze nach Marktsegmenten</t>
  </si>
  <si>
    <t>Gesamtumsätze nach Marktsegmenten</t>
  </si>
  <si>
    <t>Umsätze nach Märkten</t>
  </si>
  <si>
    <t>Österreichische Aktienindizes</t>
  </si>
  <si>
    <t>CEE - Aktienindizes</t>
  </si>
  <si>
    <t>Russische - Aktienindizes</t>
  </si>
  <si>
    <t>Nicht-Europäische Aktienindizes</t>
  </si>
  <si>
    <t>mid market</t>
  </si>
  <si>
    <r>
      <t>Geregelter Freiverkehr</t>
    </r>
    <r>
      <rPr>
        <sz val="10"/>
        <rFont val="Arial"/>
      </rPr>
      <t xml:space="preserve">
Second Regulated Market</t>
    </r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</si>
  <si>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</si>
  <si>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</si>
  <si>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</si>
  <si>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</si>
  <si>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</si>
  <si>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</si>
  <si>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</si>
  <si>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</si>
  <si>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</si>
  <si>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</si>
  <si>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</si>
  <si>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</si>
  <si>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Total 2008</t>
  </si>
  <si>
    <t>certificates</t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</si>
  <si>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</si>
  <si>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</si>
  <si>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CECE MID EUR</t>
  </si>
  <si>
    <t>BINDER+CO AG</t>
  </si>
  <si>
    <t>HUTTER &amp; SCHRANTZ STAHLBAU AG</t>
  </si>
  <si>
    <t>PHION AG</t>
  </si>
  <si>
    <t>BANK AUSTRIA CREDITANSTALT AG</t>
  </si>
  <si>
    <t>BAYER. HYPO-UND VEREINSBANK AG</t>
  </si>
  <si>
    <r>
      <t xml:space="preserve">December </t>
    </r>
    <r>
      <rPr>
        <sz val="10"/>
        <rFont val="Arial"/>
        <family val="2"/>
      </rPr>
      <t>2007</t>
    </r>
  </si>
  <si>
    <r>
      <t>January</t>
    </r>
    <r>
      <rPr>
        <sz val="10"/>
        <rFont val="Arial"/>
        <family val="2"/>
      </rPr>
      <t xml:space="preserve">    2008</t>
    </r>
  </si>
  <si>
    <t>Einfachzählung / Single count method</t>
  </si>
  <si>
    <t>2 ... Contract Value and Premium for RTX and RDU are converted to EUR
       (products are traded in USD)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</si>
  <si>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</si>
  <si>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</si>
  <si>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</si>
  <si>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</si>
  <si>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</si>
  <si>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</si>
  <si>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</si>
  <si>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</si>
  <si>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</si>
  <si>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</si>
  <si>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</si>
  <si>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t>1 … GM = Geregelter Markt (Amtlicher Handel, Geregelter Freiverkehr) / GM = Regulated Market (Official Market, Second Regulated Market)</t>
  </si>
  <si>
    <t>∆ December 2007³</t>
  </si>
  <si>
    <t>bond market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</si>
  <si>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</si>
  <si>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</si>
  <si>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</si>
  <si>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</si>
  <si>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t>* Einfachzählung / single count method</t>
  </si>
  <si>
    <t>CONWERT IMMOBILIEN INVEST SE</t>
  </si>
  <si>
    <t>VIENNA INSURANCE GROUP</t>
  </si>
  <si>
    <t>VIG</t>
  </si>
  <si>
    <t>Ultimo 12/2007</t>
  </si>
  <si>
    <t>% zu Ultimo 12/2007</t>
  </si>
  <si>
    <t>BTX EUR</t>
  </si>
  <si>
    <t>VÖNIX</t>
  </si>
  <si>
    <t>n.a</t>
  </si>
  <si>
    <t>standard market continuous und mid market</t>
  </si>
  <si>
    <t>standard market continuous and mid market</t>
  </si>
  <si>
    <t>ALLG.BAUGES.-A.PORR AG VZ</t>
  </si>
  <si>
    <t>TEAK HOLZ INT. AG</t>
  </si>
  <si>
    <t>1 … GM = Amtlicher Handel (Geregelter Markt, Geregelter Freiverkehr) / GM = Regulated Market (Official Market, Second Regulated Market)</t>
  </si>
  <si>
    <t>1 … GM = Geregelter Markt (Amtlicher Handel, Geregelter Freiverkehr), MTF = Multilaterales Handelssystem (Dritter Markt)</t>
  </si>
  <si>
    <t xml:space="preserve">       GM = Regulated Market (Official Market, Second Regulated Market), MTF = Multilateral Trading Facility (Third Market)</t>
  </si>
  <si>
    <t>RHI EMISSION 2008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</si>
  <si>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</si>
  <si>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</si>
  <si>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OTC Umsätze März 2008</t>
  </si>
  <si>
    <t>OTC Turnover March 2008</t>
  </si>
  <si>
    <t>OTC Gesamtumsätze Jänner - März 2008</t>
  </si>
  <si>
    <t>OTC Overall Turnover January - March 2008</t>
  </si>
  <si>
    <t>01.01.2008 - 30.04.2008</t>
  </si>
  <si>
    <t>Terminmarkt April 2008</t>
  </si>
  <si>
    <t>Derivatives market April 2008</t>
  </si>
  <si>
    <t>STR</t>
  </si>
  <si>
    <t>Ultimo 03/2008</t>
  </si>
  <si>
    <t>% zu Ultimo 03/2008</t>
  </si>
  <si>
    <t>Mar 2008</t>
  </si>
  <si>
    <t>2 … Wechsel weg vom Prime Market in den Standard Market Auction: EYBL INTERNATIONAL AG am 01.04.2008</t>
  </si>
  <si>
    <t>EUROMARKETING AG</t>
  </si>
  <si>
    <r>
      <t>EYBL INTERNATIONAL AG</t>
    </r>
    <r>
      <rPr>
        <b/>
        <vertAlign val="superscript"/>
        <sz val="10"/>
        <rFont val="Arial"/>
        <family val="2"/>
      </rPr>
      <t>2</t>
    </r>
  </si>
  <si>
    <t>VOLKSBANK VORARLBERG PS</t>
  </si>
  <si>
    <t>WIENER PRIVATBANK IMMOBILIENINVEST AG</t>
  </si>
  <si>
    <t>2 … Wechsel vom Prime Market in den Standard Market Auction: EYBL INTERNATIONAL AG am 1.4.2008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</si>
</sst>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_(* #,##0.00_);_(* \(#,##0.00\);_(* &quot;-&quot;??_);_(@_)"/>
    <numFmt numFmtId="178" formatCode="_(* #,##0_);_(* \(#,##0\);_(* &quot;-&quot;??_);_(@_)"/>
    <numFmt numFmtId="180" formatCode="#,##0.0000"/>
    <numFmt numFmtId="181" formatCode="0.0000"/>
    <numFmt numFmtId="182" formatCode="#,##0.000"/>
    <numFmt numFmtId="185" formatCode="0.000"/>
  </numFmts>
  <fonts count="6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0"/>
      <color indexed="9"/>
      <name val="Arial"/>
    </font>
    <font>
      <b/>
      <sz val="10"/>
      <color indexed="9"/>
      <name val="Arial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9"/>
      <name val="Arial"/>
    </font>
    <font>
      <b/>
      <sz val="9"/>
      <color indexed="9"/>
      <name val="Arial"/>
    </font>
    <font>
      <b/>
      <sz val="9"/>
      <name val="Arial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22"/>
      <name val="Arial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color indexed="9"/>
      <name val="Arial"/>
      <family val="2"/>
    </font>
    <font>
      <sz val="7"/>
      <name val="Arial"/>
    </font>
    <font>
      <u/>
      <sz val="10"/>
      <name val="Arial"/>
    </font>
    <font>
      <b/>
      <sz val="10"/>
      <color indexed="10"/>
      <name val="Arial"/>
      <family val="2"/>
    </font>
    <font>
      <sz val="20"/>
      <name val="Arial"/>
    </font>
    <font>
      <b/>
      <sz val="9"/>
      <color indexed="45"/>
      <name val="Arial"/>
      <family val="2"/>
    </font>
    <font>
      <b/>
      <sz val="12"/>
      <color indexed="45"/>
      <name val="Arial"/>
      <family val="2"/>
    </font>
    <font>
      <b/>
      <sz val="14"/>
      <color indexed="45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0"/>
      <color indexed="45"/>
      <name val="Arial"/>
      <family val="2"/>
    </font>
    <font>
      <b/>
      <sz val="9"/>
      <color indexed="45"/>
      <name val="Arial"/>
    </font>
    <font>
      <b/>
      <sz val="16"/>
      <color indexed="45"/>
      <name val="Arial"/>
      <family val="2"/>
    </font>
    <font>
      <sz val="14"/>
      <color indexed="45"/>
      <name val="Arial"/>
    </font>
    <font>
      <sz val="14"/>
      <color indexed="45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6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b/>
      <sz val="30"/>
      <color indexed="24"/>
      <name val="Arial"/>
      <family val="2"/>
    </font>
    <font>
      <sz val="26"/>
      <color indexed="24"/>
      <name val="Arial"/>
      <family val="2"/>
    </font>
    <font>
      <b/>
      <sz val="24"/>
      <color indexed="24"/>
      <name val="Arial"/>
      <family val="2"/>
    </font>
    <font>
      <sz val="24"/>
      <color indexed="24"/>
      <name val="Arial"/>
      <family val="2"/>
    </font>
    <font>
      <vertAlign val="superscript"/>
      <sz val="16"/>
      <name val="Arial"/>
      <family val="2"/>
    </font>
    <font>
      <b/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 style="medium">
        <color indexed="9"/>
      </top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349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82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78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4" fontId="1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3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1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11" fillId="0" borderId="0" xfId="0" applyFont="1"/>
    <xf numFmtId="10" fontId="0" fillId="0" borderId="0" xfId="0" applyNumberFormat="1" applyFill="1" applyBorder="1" applyAlignment="1">
      <alignment horizontal="right"/>
    </xf>
    <xf numFmtId="0" fontId="13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3" fillId="0" borderId="0" xfId="0" applyFont="1" applyFill="1"/>
    <xf numFmtId="0" fontId="11" fillId="0" borderId="0" xfId="0" applyFont="1" applyFill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7" fillId="0" borderId="0" xfId="2" applyFont="1" applyBorder="1" applyAlignment="1">
      <alignment horizontal="centerContinuous"/>
    </xf>
    <xf numFmtId="0" fontId="2" fillId="0" borderId="0" xfId="2" applyFont="1" applyBorder="1" applyAlignment="1">
      <alignment horizontal="centerContinuous"/>
    </xf>
    <xf numFmtId="0" fontId="14" fillId="0" borderId="0" xfId="0" applyFont="1" applyFill="1"/>
    <xf numFmtId="0" fontId="14" fillId="0" borderId="0" xfId="0" applyFont="1"/>
    <xf numFmtId="182" fontId="0" fillId="0" borderId="0" xfId="0" applyNumberFormat="1"/>
    <xf numFmtId="0" fontId="27" fillId="0" borderId="0" xfId="0" applyFont="1" applyAlignment="1">
      <alignment horizontal="right"/>
    </xf>
    <xf numFmtId="0" fontId="3" fillId="0" borderId="0" xfId="0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80" fontId="7" fillId="0" borderId="0" xfId="2" applyNumberFormat="1" applyFont="1" applyBorder="1" applyAlignment="1">
      <alignment horizontal="right"/>
    </xf>
    <xf numFmtId="181" fontId="7" fillId="0" borderId="0" xfId="2" applyNumberFormat="1" applyFont="1" applyBorder="1" applyAlignment="1">
      <alignment horizontal="right"/>
    </xf>
    <xf numFmtId="49" fontId="30" fillId="0" borderId="0" xfId="0" applyNumberFormat="1" applyFont="1"/>
    <xf numFmtId="3" fontId="30" fillId="0" borderId="0" xfId="0" applyNumberFormat="1" applyFont="1"/>
    <xf numFmtId="10" fontId="30" fillId="0" borderId="0" xfId="0" applyNumberFormat="1" applyFont="1"/>
    <xf numFmtId="3" fontId="30" fillId="0" borderId="0" xfId="0" applyNumberFormat="1" applyFont="1" applyAlignment="1">
      <alignment horizontal="right"/>
    </xf>
    <xf numFmtId="49" fontId="31" fillId="0" borderId="0" xfId="0" applyNumberFormat="1" applyFont="1"/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49" fontId="4" fillId="0" borderId="0" xfId="0" quotePrefix="1" applyNumberFormat="1" applyFont="1" applyAlignment="1">
      <alignment horizontal="right"/>
    </xf>
    <xf numFmtId="49" fontId="3" fillId="0" borderId="0" xfId="0" quotePrefix="1" applyNumberFormat="1" applyFont="1" applyFill="1" applyAlignment="1">
      <alignment horizontal="right"/>
    </xf>
    <xf numFmtId="3" fontId="0" fillId="0" borderId="0" xfId="0" applyNumberFormat="1"/>
    <xf numFmtId="0" fontId="0" fillId="0" borderId="0" xfId="0" quotePrefix="1" applyAlignment="1">
      <alignment horizontal="left"/>
    </xf>
    <xf numFmtId="0" fontId="24" fillId="0" borderId="0" xfId="0" applyFont="1" applyFill="1" applyAlignment="1">
      <alignment horizontal="center"/>
    </xf>
    <xf numFmtId="0" fontId="25" fillId="0" borderId="0" xfId="0" applyFont="1" applyFill="1"/>
    <xf numFmtId="3" fontId="25" fillId="0" borderId="0" xfId="0" applyNumberFormat="1" applyFont="1" applyFill="1"/>
    <xf numFmtId="3" fontId="25" fillId="0" borderId="0" xfId="0" applyNumberFormat="1" applyFont="1" applyFill="1" applyAlignment="1">
      <alignment horizontal="right"/>
    </xf>
    <xf numFmtId="3" fontId="24" fillId="0" borderId="0" xfId="0" applyNumberFormat="1" applyFont="1" applyFill="1"/>
    <xf numFmtId="0" fontId="24" fillId="0" borderId="0" xfId="0" applyFont="1" applyFill="1" applyBorder="1" applyAlignment="1">
      <alignment horizontal="right" wrapText="1"/>
    </xf>
    <xf numFmtId="3" fontId="25" fillId="0" borderId="0" xfId="0" applyNumberFormat="1" applyFont="1" applyFill="1" applyBorder="1"/>
    <xf numFmtId="3" fontId="25" fillId="0" borderId="0" xfId="1" applyNumberFormat="1" applyFont="1" applyFill="1" applyBorder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85" fontId="35" fillId="0" borderId="0" xfId="0" applyNumberFormat="1" applyFont="1" applyFill="1"/>
    <xf numFmtId="0" fontId="36" fillId="0" borderId="0" xfId="0" applyFont="1"/>
    <xf numFmtId="14" fontId="37" fillId="2" borderId="0" xfId="0" quotePrefix="1" applyNumberFormat="1" applyFont="1" applyFill="1" applyBorder="1" applyAlignment="1">
      <alignment horizontal="left" vertical="top"/>
    </xf>
    <xf numFmtId="178" fontId="24" fillId="2" borderId="0" xfId="1" applyNumberFormat="1" applyFont="1" applyFill="1" applyBorder="1" applyAlignment="1">
      <alignment horizontal="right" wrapText="1"/>
    </xf>
    <xf numFmtId="3" fontId="25" fillId="3" borderId="0" xfId="1" applyNumberFormat="1" applyFont="1" applyFill="1" applyBorder="1"/>
    <xf numFmtId="0" fontId="4" fillId="0" borderId="0" xfId="0" applyFont="1" applyAlignment="1">
      <alignment horizontal="left"/>
    </xf>
    <xf numFmtId="0" fontId="33" fillId="0" borderId="0" xfId="0" quotePrefix="1" applyFont="1" applyFill="1" applyAlignment="1">
      <alignment horizontal="left"/>
    </xf>
    <xf numFmtId="0" fontId="24" fillId="2" borderId="0" xfId="0" applyFont="1" applyFill="1" applyBorder="1" applyAlignment="1">
      <alignment horizontal="right" wrapText="1"/>
    </xf>
    <xf numFmtId="0" fontId="11" fillId="0" borderId="0" xfId="0" applyFont="1" applyBorder="1" applyAlignment="1"/>
    <xf numFmtId="0" fontId="39" fillId="0" borderId="0" xfId="0" applyFont="1" applyBorder="1" applyAlignment="1"/>
    <xf numFmtId="0" fontId="40" fillId="0" borderId="0" xfId="0" applyFont="1" applyBorder="1" applyAlignment="1">
      <alignment horizontal="left"/>
    </xf>
    <xf numFmtId="0" fontId="38" fillId="0" borderId="0" xfId="0" applyFont="1" applyAlignment="1">
      <alignment horizontal="left"/>
    </xf>
    <xf numFmtId="49" fontId="26" fillId="3" borderId="0" xfId="0" applyNumberFormat="1" applyFont="1" applyFill="1" applyBorder="1" applyAlignment="1">
      <alignment wrapText="1"/>
    </xf>
    <xf numFmtId="3" fontId="25" fillId="3" borderId="0" xfId="0" applyNumberFormat="1" applyFont="1" applyFill="1" applyBorder="1"/>
    <xf numFmtId="3" fontId="25" fillId="3" borderId="1" xfId="0" applyNumberFormat="1" applyFont="1" applyFill="1" applyBorder="1"/>
    <xf numFmtId="0" fontId="38" fillId="0" borderId="0" xfId="0" quotePrefix="1" applyFont="1" applyAlignment="1">
      <alignment horizontal="left"/>
    </xf>
    <xf numFmtId="49" fontId="26" fillId="3" borderId="1" xfId="0" quotePrefix="1" applyNumberFormat="1" applyFont="1" applyFill="1" applyBorder="1" applyAlignment="1">
      <alignment horizontal="left" wrapText="1"/>
    </xf>
    <xf numFmtId="3" fontId="25" fillId="3" borderId="1" xfId="1" applyNumberFormat="1" applyFont="1" applyFill="1" applyBorder="1"/>
    <xf numFmtId="0" fontId="38" fillId="0" borderId="0" xfId="0" quotePrefix="1" applyFont="1" applyAlignment="1"/>
    <xf numFmtId="0" fontId="39" fillId="0" borderId="0" xfId="0" applyFont="1" applyBorder="1" applyAlignment="1">
      <alignment horizontal="left"/>
    </xf>
    <xf numFmtId="0" fontId="41" fillId="0" borderId="0" xfId="0" applyFont="1" applyBorder="1" applyAlignment="1"/>
    <xf numFmtId="14" fontId="12" fillId="2" borderId="0" xfId="0" quotePrefix="1" applyNumberFormat="1" applyFont="1" applyFill="1" applyBorder="1" applyAlignment="1">
      <alignment horizontal="left" vertical="top"/>
    </xf>
    <xf numFmtId="0" fontId="13" fillId="2" borderId="0" xfId="0" quotePrefix="1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right" wrapText="1"/>
    </xf>
    <xf numFmtId="178" fontId="13" fillId="2" borderId="0" xfId="1" quotePrefix="1" applyNumberFormat="1" applyFont="1" applyFill="1" applyBorder="1" applyAlignment="1">
      <alignment horizontal="right" wrapText="1"/>
    </xf>
    <xf numFmtId="178" fontId="13" fillId="2" borderId="0" xfId="1" applyNumberFormat="1" applyFont="1" applyFill="1" applyBorder="1" applyAlignment="1">
      <alignment horizontal="right" wrapText="1"/>
    </xf>
    <xf numFmtId="49" fontId="3" fillId="3" borderId="0" xfId="0" applyNumberFormat="1" applyFont="1" applyFill="1" applyBorder="1" applyAlignment="1">
      <alignment wrapText="1"/>
    </xf>
    <xf numFmtId="3" fontId="2" fillId="3" borderId="0" xfId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49" fontId="3" fillId="3" borderId="1" xfId="0" quotePrefix="1" applyNumberFormat="1" applyFont="1" applyFill="1" applyBorder="1" applyAlignment="1">
      <alignment horizontal="left" wrapText="1"/>
    </xf>
    <xf numFmtId="3" fontId="2" fillId="3" borderId="1" xfId="1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49" fontId="2" fillId="3" borderId="0" xfId="0" quotePrefix="1" applyNumberFormat="1" applyFont="1" applyFill="1" applyBorder="1" applyAlignment="1">
      <alignment horizontal="left"/>
    </xf>
    <xf numFmtId="49" fontId="2" fillId="3" borderId="0" xfId="0" applyNumberFormat="1" applyFont="1" applyFill="1" applyBorder="1"/>
    <xf numFmtId="49" fontId="2" fillId="4" borderId="0" xfId="0" quotePrefix="1" applyNumberFormat="1" applyFont="1" applyFill="1" applyBorder="1" applyAlignment="1">
      <alignment horizontal="left"/>
    </xf>
    <xf numFmtId="3" fontId="2" fillId="4" borderId="0" xfId="1" applyNumberFormat="1" applyFont="1" applyFill="1" applyBorder="1" applyAlignment="1">
      <alignment horizontal="right"/>
    </xf>
    <xf numFmtId="49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right"/>
    </xf>
    <xf numFmtId="49" fontId="2" fillId="4" borderId="0" xfId="0" applyNumberFormat="1" applyFont="1" applyFill="1" applyBorder="1" applyAlignment="1">
      <alignment horizontal="left"/>
    </xf>
    <xf numFmtId="49" fontId="13" fillId="2" borderId="0" xfId="1" applyNumberFormat="1" applyFont="1" applyFill="1" applyBorder="1" applyAlignment="1">
      <alignment horizontal="left"/>
    </xf>
    <xf numFmtId="3" fontId="13" fillId="2" borderId="0" xfId="1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49" fontId="3" fillId="3" borderId="0" xfId="0" quotePrefix="1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wrapText="1"/>
    </xf>
    <xf numFmtId="0" fontId="39" fillId="0" borderId="0" xfId="0" quotePrefix="1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41" fillId="0" borderId="0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3" fontId="13" fillId="2" borderId="0" xfId="1" applyNumberFormat="1" applyFont="1" applyFill="1" applyBorder="1"/>
    <xf numFmtId="3" fontId="2" fillId="3" borderId="0" xfId="0" applyNumberFormat="1" applyFont="1" applyFill="1" applyBorder="1"/>
    <xf numFmtId="3" fontId="3" fillId="3" borderId="0" xfId="1" applyNumberFormat="1" applyFont="1" applyFill="1" applyBorder="1"/>
    <xf numFmtId="3" fontId="2" fillId="3" borderId="1" xfId="0" applyNumberFormat="1" applyFont="1" applyFill="1" applyBorder="1"/>
    <xf numFmtId="3" fontId="3" fillId="3" borderId="1" xfId="1" applyNumberFormat="1" applyFont="1" applyFill="1" applyBorder="1"/>
    <xf numFmtId="3" fontId="2" fillId="3" borderId="0" xfId="1" applyNumberFormat="1" applyFont="1" applyFill="1" applyBorder="1"/>
    <xf numFmtId="3" fontId="2" fillId="4" borderId="0" xfId="1" applyNumberFormat="1" applyFont="1" applyFill="1" applyBorder="1"/>
    <xf numFmtId="3" fontId="3" fillId="4" borderId="0" xfId="1" applyNumberFormat="1" applyFont="1" applyFill="1" applyBorder="1"/>
    <xf numFmtId="3" fontId="2" fillId="4" borderId="0" xfId="0" applyNumberFormat="1" applyFont="1" applyFill="1" applyBorder="1"/>
    <xf numFmtId="0" fontId="0" fillId="2" borderId="0" xfId="0" applyFill="1"/>
    <xf numFmtId="0" fontId="21" fillId="2" borderId="0" xfId="0" applyFont="1" applyFill="1"/>
    <xf numFmtId="0" fontId="22" fillId="2" borderId="0" xfId="0" applyFont="1" applyFill="1" applyAlignment="1">
      <alignment horizontal="right"/>
    </xf>
    <xf numFmtId="4" fontId="26" fillId="4" borderId="0" xfId="0" applyNumberFormat="1" applyFont="1" applyFill="1" applyAlignment="1">
      <alignment horizontal="right"/>
    </xf>
    <xf numFmtId="4" fontId="26" fillId="4" borderId="0" xfId="0" applyNumberFormat="1" applyFont="1" applyFill="1"/>
    <xf numFmtId="4" fontId="23" fillId="4" borderId="0" xfId="0" applyNumberFormat="1" applyFont="1" applyFill="1" applyAlignment="1">
      <alignment horizontal="right"/>
    </xf>
    <xf numFmtId="4" fontId="23" fillId="4" borderId="0" xfId="0" applyNumberFormat="1" applyFont="1" applyFill="1"/>
    <xf numFmtId="10" fontId="26" fillId="4" borderId="0" xfId="0" applyNumberFormat="1" applyFont="1" applyFill="1" applyAlignment="1">
      <alignment horizontal="right"/>
    </xf>
    <xf numFmtId="10" fontId="26" fillId="4" borderId="0" xfId="0" applyNumberFormat="1" applyFont="1" applyFill="1"/>
    <xf numFmtId="0" fontId="23" fillId="4" borderId="0" xfId="0" quotePrefix="1" applyFont="1" applyFill="1" applyAlignment="1">
      <alignment horizontal="left"/>
    </xf>
    <xf numFmtId="10" fontId="23" fillId="4" borderId="0" xfId="0" applyNumberFormat="1" applyFont="1" applyFill="1" applyAlignment="1">
      <alignment horizontal="right"/>
    </xf>
    <xf numFmtId="0" fontId="23" fillId="4" borderId="0" xfId="0" applyFont="1" applyFill="1"/>
    <xf numFmtId="4" fontId="21" fillId="4" borderId="0" xfId="0" applyNumberFormat="1" applyFont="1" applyFill="1" applyAlignment="1">
      <alignment horizontal="right"/>
    </xf>
    <xf numFmtId="4" fontId="21" fillId="4" borderId="0" xfId="0" applyNumberFormat="1" applyFont="1" applyFill="1"/>
    <xf numFmtId="0" fontId="21" fillId="4" borderId="0" xfId="0" applyFont="1" applyFill="1"/>
    <xf numFmtId="14" fontId="21" fillId="4" borderId="0" xfId="0" applyNumberFormat="1" applyFont="1" applyFill="1" applyAlignment="1">
      <alignment horizontal="right"/>
    </xf>
    <xf numFmtId="14" fontId="21" fillId="4" borderId="0" xfId="0" applyNumberFormat="1" applyFont="1" applyFill="1"/>
    <xf numFmtId="14" fontId="21" fillId="3" borderId="0" xfId="0" applyNumberFormat="1" applyFont="1" applyFill="1" applyAlignment="1">
      <alignment horizontal="left"/>
    </xf>
    <xf numFmtId="4" fontId="21" fillId="3" borderId="0" xfId="0" applyNumberFormat="1" applyFont="1" applyFill="1" applyAlignment="1">
      <alignment horizontal="right"/>
    </xf>
    <xf numFmtId="4" fontId="21" fillId="3" borderId="0" xfId="0" applyNumberFormat="1" applyFont="1" applyFill="1"/>
    <xf numFmtId="0" fontId="23" fillId="3" borderId="0" xfId="0" applyFont="1" applyFill="1"/>
    <xf numFmtId="0" fontId="21" fillId="3" borderId="0" xfId="0" applyFont="1" applyFill="1"/>
    <xf numFmtId="14" fontId="21" fillId="3" borderId="0" xfId="0" applyNumberFormat="1" applyFont="1" applyFill="1" applyAlignment="1">
      <alignment horizontal="right"/>
    </xf>
    <xf numFmtId="14" fontId="21" fillId="3" borderId="0" xfId="0" applyNumberFormat="1" applyFont="1" applyFill="1"/>
    <xf numFmtId="0" fontId="23" fillId="3" borderId="0" xfId="0" quotePrefix="1" applyFont="1" applyFill="1" applyAlignment="1">
      <alignment horizontal="left"/>
    </xf>
    <xf numFmtId="10" fontId="23" fillId="4" borderId="0" xfId="0" applyNumberFormat="1" applyFont="1" applyFill="1"/>
    <xf numFmtId="0" fontId="22" fillId="2" borderId="0" xfId="0" quotePrefix="1" applyFont="1" applyFill="1" applyAlignment="1">
      <alignment horizontal="right"/>
    </xf>
    <xf numFmtId="0" fontId="13" fillId="2" borderId="0" xfId="0" quotePrefix="1" applyFont="1" applyFill="1" applyAlignment="1">
      <alignment horizontal="left" wrapText="1"/>
    </xf>
    <xf numFmtId="0" fontId="14" fillId="2" borderId="0" xfId="0" applyFont="1" applyFill="1"/>
    <xf numFmtId="0" fontId="13" fillId="2" borderId="2" xfId="0" applyFont="1" applyFill="1" applyBorder="1" applyAlignment="1">
      <alignment horizontal="right" wrapText="1"/>
    </xf>
    <xf numFmtId="0" fontId="13" fillId="2" borderId="3" xfId="0" applyFont="1" applyFill="1" applyBorder="1" applyAlignment="1">
      <alignment horizontal="right" wrapText="1"/>
    </xf>
    <xf numFmtId="0" fontId="13" fillId="2" borderId="3" xfId="0" quotePrefix="1" applyFont="1" applyFill="1" applyBorder="1" applyAlignment="1">
      <alignment horizontal="right" wrapText="1"/>
    </xf>
    <xf numFmtId="0" fontId="13" fillId="2" borderId="0" xfId="0" applyFont="1" applyFill="1" applyAlignment="1">
      <alignment horizontal="right" wrapText="1"/>
    </xf>
    <xf numFmtId="0" fontId="13" fillId="2" borderId="4" xfId="0" quotePrefix="1" applyFont="1" applyFill="1" applyBorder="1" applyAlignment="1">
      <alignment horizontal="right" wrapText="1"/>
    </xf>
    <xf numFmtId="0" fontId="3" fillId="3" borderId="0" xfId="0" applyFont="1" applyFill="1" applyBorder="1" applyAlignment="1">
      <alignment horizontal="left"/>
    </xf>
    <xf numFmtId="3" fontId="0" fillId="3" borderId="0" xfId="0" applyNumberFormat="1" applyFill="1" applyBorder="1" applyAlignment="1">
      <alignment horizontal="right"/>
    </xf>
    <xf numFmtId="3" fontId="0" fillId="3" borderId="0" xfId="0" applyNumberFormat="1" applyFill="1" applyBorder="1"/>
    <xf numFmtId="4" fontId="0" fillId="3" borderId="0" xfId="0" applyNumberFormat="1" applyFill="1" applyBorder="1"/>
    <xf numFmtId="0" fontId="3" fillId="3" borderId="0" xfId="0" applyFont="1" applyFill="1" applyBorder="1"/>
    <xf numFmtId="0" fontId="34" fillId="0" borderId="0" xfId="0" applyFont="1" applyBorder="1"/>
    <xf numFmtId="3" fontId="3" fillId="3" borderId="0" xfId="0" applyNumberFormat="1" applyFont="1" applyFill="1"/>
    <xf numFmtId="3" fontId="2" fillId="3" borderId="0" xfId="0" applyNumberFormat="1" applyFont="1" applyFill="1"/>
    <xf numFmtId="10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49" fontId="13" fillId="2" borderId="0" xfId="0" applyNumberFormat="1" applyFont="1" applyFill="1" applyAlignment="1">
      <alignment horizontal="right" wrapText="1"/>
    </xf>
    <xf numFmtId="3" fontId="3" fillId="3" borderId="0" xfId="0" quotePrefix="1" applyNumberFormat="1" applyFont="1" applyFill="1" applyAlignment="1">
      <alignment horizontal="left"/>
    </xf>
    <xf numFmtId="49" fontId="4" fillId="0" borderId="0" xfId="0" quotePrefix="1" applyNumberFormat="1" applyFont="1" applyAlignment="1">
      <alignment horizontal="left"/>
    </xf>
    <xf numFmtId="14" fontId="12" fillId="2" borderId="0" xfId="0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horizontal="right"/>
    </xf>
    <xf numFmtId="0" fontId="3" fillId="3" borderId="0" xfId="0" applyFont="1" applyFill="1" applyBorder="1" applyAlignment="1">
      <alignment wrapText="1"/>
    </xf>
    <xf numFmtId="0" fontId="3" fillId="3" borderId="0" xfId="0" quotePrefix="1" applyFont="1" applyFill="1" applyBorder="1" applyAlignment="1">
      <alignment horizontal="left" wrapText="1"/>
    </xf>
    <xf numFmtId="4" fontId="4" fillId="2" borderId="0" xfId="0" applyNumberFormat="1" applyFont="1" applyFill="1" applyAlignment="1">
      <alignment horizontal="right"/>
    </xf>
    <xf numFmtId="182" fontId="0" fillId="3" borderId="0" xfId="0" applyNumberFormat="1" applyFill="1" applyBorder="1"/>
    <xf numFmtId="182" fontId="0" fillId="3" borderId="0" xfId="0" applyNumberFormat="1" applyFill="1" applyBorder="1" applyAlignment="1">
      <alignment horizontal="right"/>
    </xf>
    <xf numFmtId="49" fontId="3" fillId="3" borderId="0" xfId="0" applyNumberFormat="1" applyFont="1" applyFill="1" applyBorder="1"/>
    <xf numFmtId="0" fontId="3" fillId="3" borderId="0" xfId="0" applyFont="1" applyFill="1"/>
    <xf numFmtId="185" fontId="2" fillId="3" borderId="0" xfId="0" applyNumberFormat="1" applyFont="1" applyFill="1"/>
    <xf numFmtId="4" fontId="13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4" fontId="0" fillId="4" borderId="0" xfId="0" applyNumberFormat="1" applyFill="1" applyBorder="1"/>
    <xf numFmtId="182" fontId="13" fillId="2" borderId="0" xfId="0" applyNumberFormat="1" applyFont="1" applyFill="1"/>
    <xf numFmtId="0" fontId="2" fillId="0" borderId="0" xfId="0" applyFont="1" applyFill="1" applyAlignment="1">
      <alignment horizontal="right"/>
    </xf>
    <xf numFmtId="0" fontId="18" fillId="2" borderId="0" xfId="2" applyFont="1" applyFill="1" applyBorder="1" applyAlignment="1">
      <alignment horizontal="left" vertical="center" wrapText="1"/>
    </xf>
    <xf numFmtId="0" fontId="18" fillId="2" borderId="0" xfId="2" applyFont="1" applyFill="1" applyBorder="1" applyAlignment="1">
      <alignment horizontal="right" vertical="center" wrapText="1"/>
    </xf>
    <xf numFmtId="0" fontId="18" fillId="2" borderId="0" xfId="2" applyFont="1" applyFill="1" applyBorder="1"/>
    <xf numFmtId="0" fontId="19" fillId="2" borderId="0" xfId="2" applyFont="1" applyFill="1" applyBorder="1"/>
    <xf numFmtId="3" fontId="18" fillId="2" borderId="0" xfId="2" applyNumberFormat="1" applyFont="1" applyFill="1" applyBorder="1"/>
    <xf numFmtId="3" fontId="9" fillId="3" borderId="0" xfId="2" applyNumberFormat="1" applyFont="1" applyFill="1" applyBorder="1"/>
    <xf numFmtId="3" fontId="10" fillId="3" borderId="0" xfId="2" applyNumberFormat="1" applyFont="1" applyFill="1" applyBorder="1"/>
    <xf numFmtId="3" fontId="9" fillId="3" borderId="0" xfId="2" applyNumberFormat="1" applyFont="1" applyFill="1" applyBorder="1" applyAlignment="1">
      <alignment horizontal="right"/>
    </xf>
    <xf numFmtId="0" fontId="10" fillId="3" borderId="0" xfId="2" applyFont="1" applyFill="1" applyBorder="1"/>
    <xf numFmtId="3" fontId="10" fillId="3" borderId="0" xfId="2" applyNumberFormat="1" applyFont="1" applyFill="1" applyBorder="1" applyAlignment="1">
      <alignment horizontal="right"/>
    </xf>
    <xf numFmtId="4" fontId="18" fillId="2" borderId="0" xfId="2" applyNumberFormat="1" applyFont="1" applyFill="1" applyBorder="1"/>
    <xf numFmtId="4" fontId="18" fillId="2" borderId="0" xfId="2" applyNumberFormat="1" applyFont="1" applyFill="1" applyBorder="1" applyAlignment="1">
      <alignment horizontal="center"/>
    </xf>
    <xf numFmtId="182" fontId="18" fillId="2" borderId="0" xfId="2" applyNumberFormat="1" applyFont="1" applyFill="1" applyBorder="1"/>
    <xf numFmtId="4" fontId="10" fillId="3" borderId="0" xfId="2" applyNumberFormat="1" applyFont="1" applyFill="1" applyBorder="1"/>
    <xf numFmtId="4" fontId="10" fillId="3" borderId="0" xfId="2" applyNumberFormat="1" applyFont="1" applyFill="1" applyBorder="1" applyAlignment="1">
      <alignment horizontal="center"/>
    </xf>
    <xf numFmtId="4" fontId="9" fillId="3" borderId="0" xfId="2" applyNumberFormat="1" applyFont="1" applyFill="1" applyBorder="1"/>
    <xf numFmtId="4" fontId="9" fillId="3" borderId="0" xfId="2" applyNumberFormat="1" applyFont="1" applyFill="1" applyBorder="1" applyAlignment="1">
      <alignment horizontal="right"/>
    </xf>
    <xf numFmtId="4" fontId="9" fillId="3" borderId="0" xfId="2" applyNumberFormat="1" applyFont="1" applyFill="1" applyBorder="1" applyAlignment="1">
      <alignment horizontal="center"/>
    </xf>
    <xf numFmtId="182" fontId="10" fillId="3" borderId="0" xfId="2" applyNumberFormat="1" applyFont="1" applyFill="1" applyBorder="1"/>
    <xf numFmtId="182" fontId="9" fillId="3" borderId="0" xfId="2" applyNumberFormat="1" applyFont="1" applyFill="1" applyBorder="1"/>
    <xf numFmtId="182" fontId="9" fillId="3" borderId="0" xfId="2" applyNumberFormat="1" applyFont="1" applyFill="1" applyBorder="1" applyAlignment="1"/>
    <xf numFmtId="0" fontId="20" fillId="0" borderId="0" xfId="0" applyFont="1" applyFill="1" applyAlignment="1">
      <alignment horizontal="left"/>
    </xf>
    <xf numFmtId="0" fontId="36" fillId="0" borderId="0" xfId="0" applyFont="1" applyBorder="1"/>
    <xf numFmtId="0" fontId="28" fillId="0" borderId="0" xfId="0" applyFont="1" applyBorder="1" applyAlignment="1">
      <alignment horizontal="left"/>
    </xf>
    <xf numFmtId="14" fontId="42" fillId="2" borderId="0" xfId="0" quotePrefix="1" applyNumberFormat="1" applyFont="1" applyFill="1" applyBorder="1" applyAlignment="1">
      <alignment horizontal="left" vertical="top"/>
    </xf>
    <xf numFmtId="0" fontId="14" fillId="2" borderId="0" xfId="0" quotePrefix="1" applyFont="1" applyFill="1" applyAlignment="1">
      <alignment horizontal="right" wrapText="1"/>
    </xf>
    <xf numFmtId="0" fontId="2" fillId="3" borderId="0" xfId="0" applyFont="1" applyFill="1"/>
    <xf numFmtId="3" fontId="2" fillId="4" borderId="0" xfId="0" applyNumberFormat="1" applyFont="1" applyFill="1" applyAlignment="1">
      <alignment horizontal="right"/>
    </xf>
    <xf numFmtId="49" fontId="2" fillId="5" borderId="0" xfId="0" quotePrefix="1" applyNumberFormat="1" applyFont="1" applyFill="1" applyBorder="1" applyAlignment="1">
      <alignment horizontal="left"/>
    </xf>
    <xf numFmtId="3" fontId="2" fillId="5" borderId="0" xfId="1" applyNumberFormat="1" applyFont="1" applyFill="1" applyBorder="1"/>
    <xf numFmtId="3" fontId="2" fillId="5" borderId="0" xfId="0" applyNumberFormat="1" applyFont="1" applyFill="1" applyAlignment="1">
      <alignment horizontal="right"/>
    </xf>
    <xf numFmtId="3" fontId="2" fillId="4" borderId="0" xfId="0" applyNumberFormat="1" applyFont="1" applyFill="1"/>
    <xf numFmtId="3" fontId="13" fillId="2" borderId="0" xfId="0" applyNumberFormat="1" applyFont="1" applyFill="1"/>
    <xf numFmtId="3" fontId="2" fillId="3" borderId="1" xfId="1" applyNumberFormat="1" applyFont="1" applyFill="1" applyBorder="1"/>
    <xf numFmtId="0" fontId="42" fillId="2" borderId="0" xfId="0" quotePrefix="1" applyFont="1" applyFill="1" applyBorder="1" applyAlignment="1">
      <alignment horizontal="right" wrapText="1"/>
    </xf>
    <xf numFmtId="178" fontId="42" fillId="2" borderId="0" xfId="1" applyNumberFormat="1" applyFont="1" applyFill="1" applyBorder="1" applyAlignment="1">
      <alignment horizontal="right" wrapText="1"/>
    </xf>
    <xf numFmtId="14" fontId="42" fillId="2" borderId="0" xfId="0" applyNumberFormat="1" applyFont="1" applyFill="1" applyBorder="1" applyAlignment="1">
      <alignment horizontal="left" vertical="top"/>
    </xf>
    <xf numFmtId="0" fontId="43" fillId="4" borderId="0" xfId="0" quotePrefix="1" applyFont="1" applyFill="1" applyAlignment="1">
      <alignment horizontal="left"/>
    </xf>
    <xf numFmtId="49" fontId="13" fillId="2" borderId="0" xfId="1" quotePrefix="1" applyNumberFormat="1" applyFont="1" applyFill="1" applyBorder="1" applyAlignment="1">
      <alignment horizontal="left"/>
    </xf>
    <xf numFmtId="3" fontId="25" fillId="0" borderId="0" xfId="1" applyNumberFormat="1" applyFont="1" applyFill="1" applyBorder="1"/>
    <xf numFmtId="49" fontId="25" fillId="0" borderId="0" xfId="0" quotePrefix="1" applyNumberFormat="1" applyFont="1" applyFill="1" applyBorder="1" applyAlignment="1">
      <alignment horizontal="left"/>
    </xf>
    <xf numFmtId="49" fontId="26" fillId="0" borderId="0" xfId="0" quotePrefix="1" applyNumberFormat="1" applyFont="1" applyFill="1" applyBorder="1" applyAlignment="1">
      <alignment horizontal="left" wrapText="1"/>
    </xf>
    <xf numFmtId="49" fontId="25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49" fontId="2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14" fontId="26" fillId="4" borderId="0" xfId="0" quotePrefix="1" applyNumberFormat="1" applyFont="1" applyFill="1" applyAlignment="1">
      <alignment horizontal="left"/>
    </xf>
    <xf numFmtId="49" fontId="3" fillId="4" borderId="0" xfId="0" quotePrefix="1" applyNumberFormat="1" applyFont="1" applyFill="1" applyBorder="1" applyAlignment="1">
      <alignment horizontal="left" wrapText="1"/>
    </xf>
    <xf numFmtId="185" fontId="3" fillId="4" borderId="0" xfId="0" applyNumberFormat="1" applyFont="1" applyFill="1" applyBorder="1" applyAlignment="1">
      <alignment horizontal="right"/>
    </xf>
    <xf numFmtId="185" fontId="3" fillId="4" borderId="0" xfId="0" applyNumberFormat="1" applyFont="1" applyFill="1" applyBorder="1"/>
    <xf numFmtId="0" fontId="20" fillId="0" borderId="0" xfId="0" applyFont="1" applyAlignment="1">
      <alignment horizontal="left"/>
    </xf>
    <xf numFmtId="0" fontId="44" fillId="0" borderId="0" xfId="0" applyFont="1" applyBorder="1" applyAlignment="1"/>
    <xf numFmtId="0" fontId="44" fillId="0" borderId="0" xfId="0" quotePrefix="1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45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9" fillId="0" borderId="0" xfId="0" quotePrefix="1" applyFont="1" applyAlignment="1">
      <alignment horizontal="left"/>
    </xf>
    <xf numFmtId="0" fontId="46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47" fillId="0" borderId="0" xfId="0" quotePrefix="1" applyFont="1" applyBorder="1" applyAlignment="1">
      <alignment horizontal="left"/>
    </xf>
    <xf numFmtId="0" fontId="48" fillId="0" borderId="0" xfId="0" quotePrefix="1" applyFont="1" applyBorder="1" applyAlignment="1">
      <alignment horizontal="left"/>
    </xf>
    <xf numFmtId="0" fontId="44" fillId="0" borderId="0" xfId="0" quotePrefix="1" applyFont="1" applyAlignment="1">
      <alignment horizontal="left"/>
    </xf>
    <xf numFmtId="0" fontId="44" fillId="0" borderId="0" xfId="0" applyFont="1" applyAlignment="1">
      <alignment horizontal="left"/>
    </xf>
    <xf numFmtId="0" fontId="49" fillId="0" borderId="0" xfId="0" quotePrefix="1" applyFont="1" applyAlignment="1">
      <alignment horizontal="right"/>
    </xf>
    <xf numFmtId="0" fontId="49" fillId="0" borderId="0" xfId="2" applyFont="1" applyAlignment="1">
      <alignment horizontal="right" vertical="center"/>
    </xf>
    <xf numFmtId="0" fontId="25" fillId="3" borderId="0" xfId="0" applyFont="1" applyFill="1"/>
    <xf numFmtId="49" fontId="26" fillId="3" borderId="0" xfId="0" quotePrefix="1" applyNumberFormat="1" applyFont="1" applyFill="1" applyBorder="1" applyAlignment="1">
      <alignment horizontal="left" wrapText="1"/>
    </xf>
    <xf numFmtId="49" fontId="25" fillId="5" borderId="0" xfId="0" quotePrefix="1" applyNumberFormat="1" applyFont="1" applyFill="1" applyBorder="1" applyAlignment="1">
      <alignment horizontal="left"/>
    </xf>
    <xf numFmtId="49" fontId="25" fillId="4" borderId="0" xfId="0" quotePrefix="1" applyNumberFormat="1" applyFont="1" applyFill="1" applyBorder="1" applyAlignment="1">
      <alignment horizontal="left"/>
    </xf>
    <xf numFmtId="3" fontId="25" fillId="4" borderId="0" xfId="1" applyNumberFormat="1" applyFont="1" applyFill="1" applyBorder="1"/>
    <xf numFmtId="3" fontId="25" fillId="4" borderId="0" xfId="0" applyNumberFormat="1" applyFont="1" applyFill="1" applyAlignment="1">
      <alignment horizontal="right"/>
    </xf>
    <xf numFmtId="49" fontId="25" fillId="3" borderId="0" xfId="0" quotePrefix="1" applyNumberFormat="1" applyFont="1" applyFill="1" applyBorder="1" applyAlignment="1">
      <alignment horizontal="left"/>
    </xf>
    <xf numFmtId="3" fontId="25" fillId="3" borderId="0" xfId="0" applyNumberFormat="1" applyFont="1" applyFill="1" applyAlignment="1">
      <alignment horizontal="right"/>
    </xf>
    <xf numFmtId="3" fontId="25" fillId="4" borderId="0" xfId="0" applyNumberFormat="1" applyFont="1" applyFill="1"/>
    <xf numFmtId="3" fontId="25" fillId="3" borderId="0" xfId="0" applyNumberFormat="1" applyFont="1" applyFill="1"/>
    <xf numFmtId="49" fontId="24" fillId="2" borderId="0" xfId="1" quotePrefix="1" applyNumberFormat="1" applyFont="1" applyFill="1" applyBorder="1" applyAlignment="1">
      <alignment horizontal="left"/>
    </xf>
    <xf numFmtId="3" fontId="24" fillId="2" borderId="0" xfId="1" applyNumberFormat="1" applyFont="1" applyFill="1" applyBorder="1"/>
    <xf numFmtId="3" fontId="24" fillId="2" borderId="0" xfId="1" applyNumberFormat="1" applyFont="1" applyFill="1" applyBorder="1" applyAlignment="1">
      <alignment horizontal="right"/>
    </xf>
    <xf numFmtId="3" fontId="24" fillId="2" borderId="0" xfId="0" applyNumberFormat="1" applyFont="1" applyFill="1"/>
    <xf numFmtId="3" fontId="25" fillId="4" borderId="0" xfId="1" applyNumberFormat="1" applyFont="1" applyFill="1" applyBorder="1" applyAlignment="1">
      <alignment horizontal="right"/>
    </xf>
    <xf numFmtId="3" fontId="25" fillId="3" borderId="0" xfId="1" applyNumberFormat="1" applyFont="1" applyFill="1" applyBorder="1" applyAlignment="1">
      <alignment horizontal="right"/>
    </xf>
    <xf numFmtId="3" fontId="25" fillId="3" borderId="0" xfId="0" applyNumberFormat="1" applyFont="1" applyFill="1" applyBorder="1" applyAlignment="1">
      <alignment horizontal="right"/>
    </xf>
    <xf numFmtId="49" fontId="25" fillId="5" borderId="5" xfId="0" quotePrefix="1" applyNumberFormat="1" applyFont="1" applyFill="1" applyBorder="1" applyAlignment="1">
      <alignment horizontal="left"/>
    </xf>
    <xf numFmtId="3" fontId="25" fillId="5" borderId="5" xfId="1" applyNumberFormat="1" applyFont="1" applyFill="1" applyBorder="1"/>
    <xf numFmtId="3" fontId="25" fillId="5" borderId="5" xfId="1" applyNumberFormat="1" applyFont="1" applyFill="1" applyBorder="1" applyAlignment="1">
      <alignment horizontal="right"/>
    </xf>
    <xf numFmtId="3" fontId="25" fillId="5" borderId="5" xfId="0" applyNumberFormat="1" applyFont="1" applyFill="1" applyBorder="1" applyAlignment="1">
      <alignment horizontal="right"/>
    </xf>
    <xf numFmtId="0" fontId="50" fillId="0" borderId="0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3" fontId="30" fillId="0" borderId="0" xfId="0" quotePrefix="1" applyNumberFormat="1" applyFont="1" applyAlignment="1">
      <alignment horizontal="left"/>
    </xf>
    <xf numFmtId="0" fontId="13" fillId="2" borderId="0" xfId="0" quotePrefix="1" applyFont="1" applyFill="1" applyAlignment="1">
      <alignment horizontal="left"/>
    </xf>
    <xf numFmtId="0" fontId="52" fillId="0" borderId="0" xfId="0" quotePrefix="1" applyFont="1" applyBorder="1" applyAlignment="1">
      <alignment horizontal="left"/>
    </xf>
    <xf numFmtId="0" fontId="53" fillId="0" borderId="0" xfId="0" quotePrefix="1" applyFont="1" applyBorder="1" applyAlignment="1">
      <alignment horizontal="left"/>
    </xf>
    <xf numFmtId="0" fontId="54" fillId="0" borderId="0" xfId="0" applyFont="1" applyAlignment="1">
      <alignment horizontal="left"/>
    </xf>
    <xf numFmtId="0" fontId="55" fillId="0" borderId="0" xfId="0" quotePrefix="1" applyFont="1" applyFill="1" applyBorder="1" applyAlignment="1">
      <alignment horizontal="left"/>
    </xf>
    <xf numFmtId="0" fontId="56" fillId="0" borderId="0" xfId="0" quotePrefix="1" applyFont="1" applyFill="1" applyBorder="1" applyAlignment="1">
      <alignment horizontal="left"/>
    </xf>
    <xf numFmtId="0" fontId="57" fillId="0" borderId="0" xfId="2" applyFont="1" applyBorder="1" applyAlignment="1">
      <alignment horizontal="left"/>
    </xf>
    <xf numFmtId="0" fontId="6" fillId="0" borderId="0" xfId="2" applyFont="1" applyBorder="1" applyAlignment="1">
      <alignment horizontal="right"/>
    </xf>
    <xf numFmtId="0" fontId="10" fillId="0" borderId="0" xfId="2" applyFont="1" applyBorder="1" applyAlignment="1">
      <alignment horizontal="centerContinuous"/>
    </xf>
    <xf numFmtId="0" fontId="9" fillId="6" borderId="0" xfId="2" applyFont="1" applyFill="1" applyBorder="1"/>
    <xf numFmtId="3" fontId="9" fillId="6" borderId="0" xfId="2" applyNumberFormat="1" applyFont="1" applyFill="1" applyBorder="1"/>
    <xf numFmtId="3" fontId="9" fillId="6" borderId="0" xfId="2" applyNumberFormat="1" applyFont="1" applyFill="1" applyBorder="1" applyAlignment="1">
      <alignment horizontal="right"/>
    </xf>
    <xf numFmtId="9" fontId="9" fillId="6" borderId="0" xfId="2" applyNumberFormat="1" applyFont="1" applyFill="1" applyBorder="1"/>
    <xf numFmtId="3" fontId="9" fillId="6" borderId="0" xfId="2" applyNumberFormat="1" applyFont="1" applyFill="1" applyBorder="1" applyAlignment="1">
      <alignment horizontal="left"/>
    </xf>
    <xf numFmtId="4" fontId="9" fillId="6" borderId="0" xfId="2" applyNumberFormat="1" applyFont="1" applyFill="1" applyBorder="1"/>
    <xf numFmtId="0" fontId="1" fillId="0" borderId="0" xfId="0" applyFont="1" applyFill="1"/>
    <xf numFmtId="4" fontId="9" fillId="6" borderId="0" xfId="2" applyNumberFormat="1" applyFont="1" applyFill="1" applyBorder="1" applyAlignment="1">
      <alignment horizontal="center"/>
    </xf>
    <xf numFmtId="182" fontId="9" fillId="6" borderId="0" xfId="2" applyNumberFormat="1" applyFont="1" applyFill="1" applyBorder="1"/>
    <xf numFmtId="182" fontId="9" fillId="6" borderId="0" xfId="2" applyNumberFormat="1" applyFont="1" applyFill="1" applyBorder="1" applyAlignment="1">
      <alignment horizontal="right"/>
    </xf>
    <xf numFmtId="182" fontId="9" fillId="6" borderId="0" xfId="2" applyNumberFormat="1" applyFont="1" applyFill="1" applyBorder="1" applyAlignment="1"/>
    <xf numFmtId="4" fontId="9" fillId="6" borderId="0" xfId="2" applyNumberFormat="1" applyFont="1" applyFill="1" applyBorder="1" applyAlignment="1">
      <alignment horizontal="right"/>
    </xf>
    <xf numFmtId="4" fontId="9" fillId="6" borderId="0" xfId="2" quotePrefix="1" applyNumberFormat="1" applyFont="1" applyFill="1" applyBorder="1" applyAlignment="1">
      <alignment horizontal="left"/>
    </xf>
    <xf numFmtId="181" fontId="7" fillId="0" borderId="0" xfId="2" applyNumberFormat="1" applyFont="1" applyFill="1" applyBorder="1"/>
    <xf numFmtId="0" fontId="20" fillId="0" borderId="0" xfId="0" applyFont="1" applyFill="1" applyAlignment="1">
      <alignment horizontal="right"/>
    </xf>
    <xf numFmtId="185" fontId="0" fillId="0" borderId="0" xfId="0" applyNumberFormat="1"/>
    <xf numFmtId="3" fontId="2" fillId="6" borderId="0" xfId="1" applyNumberFormat="1" applyFont="1" applyFill="1" applyBorder="1"/>
    <xf numFmtId="17" fontId="0" fillId="0" borderId="0" xfId="0" applyNumberFormat="1"/>
    <xf numFmtId="3" fontId="0" fillId="3" borderId="0" xfId="0" applyNumberFormat="1" applyFill="1"/>
    <xf numFmtId="4" fontId="0" fillId="3" borderId="0" xfId="0" applyNumberFormat="1" applyFill="1"/>
    <xf numFmtId="10" fontId="0" fillId="3" borderId="0" xfId="0" applyNumberFormat="1" applyFill="1"/>
    <xf numFmtId="0" fontId="0" fillId="3" borderId="0" xfId="0" applyFill="1" applyAlignment="1">
      <alignment horizontal="right"/>
    </xf>
    <xf numFmtId="4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3" fontId="0" fillId="3" borderId="0" xfId="0" applyNumberFormat="1" applyFill="1" applyAlignment="1">
      <alignment horizontal="right"/>
    </xf>
    <xf numFmtId="0" fontId="7" fillId="0" borderId="0" xfId="3" applyFont="1"/>
    <xf numFmtId="0" fontId="7" fillId="0" borderId="0" xfId="0" applyFont="1"/>
    <xf numFmtId="0" fontId="20" fillId="0" borderId="0" xfId="0" applyFont="1"/>
    <xf numFmtId="0" fontId="11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3" fillId="3" borderId="0" xfId="0" quotePrefix="1" applyFont="1" applyFill="1" applyAlignment="1">
      <alignment horizontal="left"/>
    </xf>
    <xf numFmtId="10" fontId="30" fillId="0" borderId="0" xfId="0" applyNumberFormat="1" applyFont="1" applyFill="1"/>
    <xf numFmtId="0" fontId="28" fillId="0" borderId="0" xfId="0" applyFont="1" applyFill="1" applyAlignment="1">
      <alignment horizontal="left"/>
    </xf>
    <xf numFmtId="0" fontId="13" fillId="2" borderId="0" xfId="0" quotePrefix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 wrapText="1"/>
    </xf>
    <xf numFmtId="0" fontId="14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0" fontId="7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4">
    <cellStyle name="Komma" xfId="1" builtinId="3"/>
    <cellStyle name="Standard" xfId="0" builtinId="0"/>
    <cellStyle name="Standard_Monatsstatistik199812_test" xfId="2"/>
    <cellStyle name="Standard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733425</xdr:colOff>
      <xdr:row>62</xdr:row>
      <xdr:rowOff>66675</xdr:rowOff>
    </xdr:to>
    <xdr:pic>
      <xdr:nvPicPr>
        <xdr:cNvPr id="225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6819900" cy="1009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57</xdr:row>
      <xdr:rowOff>142875</xdr:rowOff>
    </xdr:from>
    <xdr:to>
      <xdr:col>8</xdr:col>
      <xdr:colOff>0</xdr:colOff>
      <xdr:row>62</xdr:row>
      <xdr:rowOff>28575</xdr:rowOff>
    </xdr:to>
    <xdr:pic>
      <xdr:nvPicPr>
        <xdr:cNvPr id="2253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372600"/>
          <a:ext cx="1828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62</xdr:row>
      <xdr:rowOff>28575</xdr:rowOff>
    </xdr:from>
    <xdr:to>
      <xdr:col>8</xdr:col>
      <xdr:colOff>723900</xdr:colOff>
      <xdr:row>65</xdr:row>
      <xdr:rowOff>152400</xdr:rowOff>
    </xdr:to>
    <xdr:sp macro="" textlink="">
      <xdr:nvSpPr>
        <xdr:cNvPr id="22538" name="Rectangle 10"/>
        <xdr:cNvSpPr>
          <a:spLocks noChangeArrowheads="1"/>
        </xdr:cNvSpPr>
      </xdr:nvSpPr>
      <xdr:spPr bwMode="auto">
        <a:xfrm>
          <a:off x="47625" y="10067925"/>
          <a:ext cx="67722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180975</xdr:colOff>
      <xdr:row>45</xdr:row>
      <xdr:rowOff>47625</xdr:rowOff>
    </xdr:from>
    <xdr:to>
      <xdr:col>8</xdr:col>
      <xdr:colOff>161925</xdr:colOff>
      <xdr:row>51</xdr:row>
      <xdr:rowOff>133350</xdr:rowOff>
    </xdr:to>
    <xdr:sp macro="" textlink="">
      <xdr:nvSpPr>
        <xdr:cNvPr id="22530" name="Text Box 2"/>
        <xdr:cNvSpPr txBox="1">
          <a:spLocks noChangeArrowheads="1"/>
        </xdr:cNvSpPr>
      </xdr:nvSpPr>
      <xdr:spPr bwMode="auto">
        <a:xfrm>
          <a:off x="942975" y="7334250"/>
          <a:ext cx="53149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de-AT" sz="2600" b="1" i="0" u="none" strike="noStrike" baseline="0">
              <a:solidFill>
                <a:srgbClr val="FFFFFF"/>
              </a:solidFill>
              <a:latin typeface="Arial"/>
              <a:cs typeface="Arial"/>
            </a:rPr>
            <a:t>Monatsstatistik April 2008</a:t>
          </a:r>
          <a:endParaRPr lang="de-AT" sz="2400" b="0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de-AT" sz="2000" b="0" i="0" u="none" strike="noStrike" baseline="0">
              <a:solidFill>
                <a:srgbClr val="FFFFFF"/>
              </a:solidFill>
              <a:latin typeface="Arial"/>
              <a:cs typeface="Arial"/>
            </a:rPr>
            <a:t>Monthly statistics April 2008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17</xdr:row>
      <xdr:rowOff>9525</xdr:rowOff>
    </xdr:from>
    <xdr:ext cx="76200" cy="200025"/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2286000" y="2876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9219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1</xdr:row>
      <xdr:rowOff>123825</xdr:rowOff>
    </xdr:from>
    <xdr:to>
      <xdr:col>8</xdr:col>
      <xdr:colOff>647700</xdr:colOff>
      <xdr:row>1</xdr:row>
      <xdr:rowOff>238125</xdr:rowOff>
    </xdr:to>
    <xdr:pic>
      <xdr:nvPicPr>
        <xdr:cNvPr id="10242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3524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1</xdr:row>
      <xdr:rowOff>123825</xdr:rowOff>
    </xdr:from>
    <xdr:to>
      <xdr:col>7</xdr:col>
      <xdr:colOff>733425</xdr:colOff>
      <xdr:row>1</xdr:row>
      <xdr:rowOff>238125</xdr:rowOff>
    </xdr:to>
    <xdr:pic>
      <xdr:nvPicPr>
        <xdr:cNvPr id="1638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1126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2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3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18435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1843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1741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17412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4" name="Picture 1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5" name="Picture 1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6" name="Picture 1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7" name="Picture 1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48" name="Picture 1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49" name="Picture 1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50" name="Picture 1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51" name="Picture 1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1209675</xdr:colOff>
      <xdr:row>1</xdr:row>
      <xdr:rowOff>104775</xdr:rowOff>
    </xdr:from>
    <xdr:to>
      <xdr:col>5</xdr:col>
      <xdr:colOff>1323975</xdr:colOff>
      <xdr:row>1</xdr:row>
      <xdr:rowOff>219075</xdr:rowOff>
    </xdr:to>
    <xdr:pic>
      <xdr:nvPicPr>
        <xdr:cNvPr id="1536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333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7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8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1" name="Picture 1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2" name="Picture 1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3" name="Picture 19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4" name="Picture 2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4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7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8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9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59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0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1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4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5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7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8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4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5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1</xdr:row>
      <xdr:rowOff>114300</xdr:rowOff>
    </xdr:from>
    <xdr:to>
      <xdr:col>8</xdr:col>
      <xdr:colOff>628650</xdr:colOff>
      <xdr:row>1</xdr:row>
      <xdr:rowOff>228600</xdr:rowOff>
    </xdr:to>
    <xdr:pic>
      <xdr:nvPicPr>
        <xdr:cNvPr id="717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429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123825</xdr:rowOff>
    </xdr:from>
    <xdr:to>
      <xdr:col>7</xdr:col>
      <xdr:colOff>695325</xdr:colOff>
      <xdr:row>1</xdr:row>
      <xdr:rowOff>238125</xdr:rowOff>
    </xdr:to>
    <xdr:pic>
      <xdr:nvPicPr>
        <xdr:cNvPr id="8195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75" zoomScaleNormal="75" workbookViewId="0">
      <selection activeCell="I1" sqref="I1"/>
    </sheetView>
  </sheetViews>
  <sheetFormatPr baseColWidth="10" defaultRowHeight="12.75"/>
  <sheetData/>
  <phoneticPr fontId="4" type="noConversion"/>
  <printOptions horizontalCentered="1" verticalCentered="1"/>
  <pageMargins left="0" right="0" top="0.19685039370078741" bottom="0" header="0" footer="0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selection activeCell="F6" sqref="F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07" t="s">
        <v>284</v>
      </c>
      <c r="B2" s="4"/>
      <c r="C2" s="4"/>
      <c r="D2" s="4"/>
      <c r="E2" s="4"/>
      <c r="F2" s="4"/>
      <c r="G2" s="4"/>
    </row>
    <row r="3" spans="1:8" ht="15">
      <c r="A3" s="134" t="s">
        <v>144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F6" s="14"/>
      <c r="G6" s="21"/>
    </row>
    <row r="7" spans="1:8" ht="12.75" customHeight="1">
      <c r="D7" s="14"/>
      <c r="G7" s="21"/>
    </row>
    <row r="8" spans="1:8" ht="12.75" customHeight="1">
      <c r="G8" s="21"/>
    </row>
    <row r="9" spans="1:8" ht="17.100000000000001" customHeight="1">
      <c r="A9" s="103" t="s">
        <v>278</v>
      </c>
      <c r="G9" s="21"/>
    </row>
    <row r="10" spans="1:8" ht="3.95" customHeight="1"/>
    <row r="11" spans="1:8">
      <c r="A11" s="146"/>
      <c r="B11" s="146"/>
      <c r="C11" s="146"/>
      <c r="D11" s="146"/>
      <c r="E11" s="146"/>
      <c r="F11" s="146"/>
      <c r="G11" s="146"/>
      <c r="H11" s="146"/>
    </row>
    <row r="12" spans="1:8">
      <c r="A12" s="147"/>
      <c r="B12" s="148" t="s">
        <v>29</v>
      </c>
      <c r="C12" s="148" t="s">
        <v>30</v>
      </c>
      <c r="D12" s="148" t="s">
        <v>31</v>
      </c>
      <c r="E12" s="148" t="s">
        <v>32</v>
      </c>
      <c r="F12" s="148" t="s">
        <v>250</v>
      </c>
      <c r="G12" s="148" t="s">
        <v>249</v>
      </c>
      <c r="H12" s="148"/>
    </row>
    <row r="13" spans="1:8">
      <c r="A13" s="245" t="s">
        <v>337</v>
      </c>
      <c r="B13" s="151">
        <v>1787.82</v>
      </c>
      <c r="C13" s="151">
        <v>2158.0100000000002</v>
      </c>
      <c r="D13" s="151">
        <v>1990.8</v>
      </c>
      <c r="E13" s="151">
        <v>1359.37</v>
      </c>
      <c r="F13" s="151">
        <v>2351.91</v>
      </c>
      <c r="G13" s="151">
        <v>1966.32</v>
      </c>
      <c r="H13" s="159"/>
    </row>
    <row r="14" spans="1:8">
      <c r="A14" s="245" t="s">
        <v>360</v>
      </c>
      <c r="B14" s="149">
        <v>1465.08</v>
      </c>
      <c r="C14" s="149">
        <v>1831.46</v>
      </c>
      <c r="D14" s="149">
        <v>1619.18</v>
      </c>
      <c r="E14" s="149">
        <v>1238.56</v>
      </c>
      <c r="F14" s="149">
        <v>2101.4899999999998</v>
      </c>
      <c r="G14" s="149">
        <v>1591.4</v>
      </c>
      <c r="H14" s="150"/>
    </row>
    <row r="15" spans="1:8">
      <c r="A15" s="163">
        <v>39539</v>
      </c>
      <c r="B15" s="164">
        <v>1497.7</v>
      </c>
      <c r="C15" s="164">
        <v>1854.23</v>
      </c>
      <c r="D15" s="164">
        <v>1638.31</v>
      </c>
      <c r="E15" s="164">
        <v>1239.3</v>
      </c>
      <c r="F15" s="164">
        <v>2119.0300000000002</v>
      </c>
      <c r="G15" s="164">
        <v>1613.96</v>
      </c>
      <c r="H15" s="165"/>
    </row>
    <row r="16" spans="1:8">
      <c r="A16" s="163">
        <v>39540</v>
      </c>
      <c r="B16" s="164">
        <v>1526.57</v>
      </c>
      <c r="C16" s="164">
        <v>1852.55</v>
      </c>
      <c r="D16" s="164">
        <v>1638.04</v>
      </c>
      <c r="E16" s="164">
        <v>1231.29</v>
      </c>
      <c r="F16" s="164">
        <v>2083.3000000000002</v>
      </c>
      <c r="G16" s="164">
        <v>1662.2</v>
      </c>
      <c r="H16" s="165"/>
    </row>
    <row r="17" spans="1:8">
      <c r="A17" s="163">
        <v>39541</v>
      </c>
      <c r="B17" s="164">
        <v>1509.78</v>
      </c>
      <c r="C17" s="164">
        <v>1849.69</v>
      </c>
      <c r="D17" s="164">
        <v>1651.41</v>
      </c>
      <c r="E17" s="164">
        <v>1235.8</v>
      </c>
      <c r="F17" s="164">
        <v>2093.37</v>
      </c>
      <c r="G17" s="164">
        <v>1651.97</v>
      </c>
      <c r="H17" s="165"/>
    </row>
    <row r="18" spans="1:8">
      <c r="A18" s="163">
        <v>39542</v>
      </c>
      <c r="B18" s="164">
        <v>1509.35</v>
      </c>
      <c r="C18" s="164">
        <v>1851.43</v>
      </c>
      <c r="D18" s="164">
        <v>1674.37</v>
      </c>
      <c r="E18" s="164">
        <v>1234.99</v>
      </c>
      <c r="F18" s="164">
        <v>2092.0100000000002</v>
      </c>
      <c r="G18" s="164">
        <v>1677.66</v>
      </c>
      <c r="H18" s="165"/>
    </row>
    <row r="19" spans="1:8">
      <c r="A19" s="163">
        <v>39545</v>
      </c>
      <c r="B19" s="164">
        <v>1553.05</v>
      </c>
      <c r="C19" s="164">
        <v>1850.43</v>
      </c>
      <c r="D19" s="164">
        <v>1678.48</v>
      </c>
      <c r="E19" s="164">
        <v>1241.07</v>
      </c>
      <c r="F19" s="164">
        <v>2090.5300000000002</v>
      </c>
      <c r="G19" s="164">
        <v>1653.46</v>
      </c>
      <c r="H19" s="165"/>
    </row>
    <row r="20" spans="1:8">
      <c r="A20" s="163">
        <v>39546</v>
      </c>
      <c r="B20" s="164">
        <v>1527.03</v>
      </c>
      <c r="C20" s="164">
        <v>1838.22</v>
      </c>
      <c r="D20" s="164">
        <v>1685.61</v>
      </c>
      <c r="E20" s="164">
        <v>1234.73</v>
      </c>
      <c r="F20" s="164">
        <v>2082.58</v>
      </c>
      <c r="G20" s="164">
        <v>1633.64</v>
      </c>
      <c r="H20" s="165"/>
    </row>
    <row r="21" spans="1:8">
      <c r="A21" s="163">
        <v>39547</v>
      </c>
      <c r="B21" s="164">
        <v>1540.86</v>
      </c>
      <c r="C21" s="164">
        <v>1827.84</v>
      </c>
      <c r="D21" s="164">
        <v>1685.03</v>
      </c>
      <c r="E21" s="164">
        <v>1236.3800000000001</v>
      </c>
      <c r="F21" s="164">
        <v>2077.3000000000002</v>
      </c>
      <c r="G21" s="164">
        <v>1639.93</v>
      </c>
      <c r="H21" s="165"/>
    </row>
    <row r="22" spans="1:8">
      <c r="A22" s="163">
        <v>39548</v>
      </c>
      <c r="B22" s="164">
        <v>1506.73</v>
      </c>
      <c r="C22" s="164">
        <v>1817.95</v>
      </c>
      <c r="D22" s="164">
        <v>1684.53</v>
      </c>
      <c r="E22" s="164">
        <v>1234.3900000000001</v>
      </c>
      <c r="F22" s="164">
        <v>2059.92</v>
      </c>
      <c r="G22" s="164">
        <v>1629.57</v>
      </c>
      <c r="H22" s="165"/>
    </row>
    <row r="23" spans="1:8">
      <c r="A23" s="163">
        <v>39549</v>
      </c>
      <c r="B23" s="164">
        <v>1473.15</v>
      </c>
      <c r="C23" s="164">
        <v>1807.52</v>
      </c>
      <c r="D23" s="164">
        <v>1647</v>
      </c>
      <c r="E23" s="164">
        <v>1228.8</v>
      </c>
      <c r="F23" s="164">
        <v>2036.35</v>
      </c>
      <c r="G23" s="164">
        <v>1595.8</v>
      </c>
      <c r="H23" s="165"/>
    </row>
    <row r="24" spans="1:8">
      <c r="A24" s="163">
        <v>39552</v>
      </c>
      <c r="B24" s="164">
        <v>1462.7</v>
      </c>
      <c r="C24" s="164">
        <v>1776.04</v>
      </c>
      <c r="D24" s="164">
        <v>1626.59</v>
      </c>
      <c r="E24" s="164">
        <v>1216.3399999999999</v>
      </c>
      <c r="F24" s="164">
        <v>2014.21</v>
      </c>
      <c r="G24" s="164">
        <v>1588.25</v>
      </c>
      <c r="H24" s="165"/>
    </row>
    <row r="25" spans="1:8">
      <c r="A25" s="163">
        <v>39553</v>
      </c>
      <c r="B25" s="164">
        <v>1485.52</v>
      </c>
      <c r="C25" s="164">
        <v>1750.65</v>
      </c>
      <c r="D25" s="164">
        <v>1625.93</v>
      </c>
      <c r="E25" s="164">
        <v>1231.8</v>
      </c>
      <c r="F25" s="164">
        <v>2030.4</v>
      </c>
      <c r="G25" s="164">
        <v>1594.49</v>
      </c>
      <c r="H25" s="165"/>
    </row>
    <row r="26" spans="1:8">
      <c r="A26" s="163">
        <v>39554</v>
      </c>
      <c r="B26" s="164">
        <v>1502.19</v>
      </c>
      <c r="C26" s="164">
        <v>1747.61</v>
      </c>
      <c r="D26" s="164">
        <v>1624.24</v>
      </c>
      <c r="E26" s="164">
        <v>1234.19</v>
      </c>
      <c r="F26" s="164">
        <v>2035.67</v>
      </c>
      <c r="G26" s="164">
        <v>1592.03</v>
      </c>
      <c r="H26" s="165"/>
    </row>
    <row r="27" spans="1:8">
      <c r="A27" s="163">
        <v>39555</v>
      </c>
      <c r="B27" s="164">
        <v>1496.43</v>
      </c>
      <c r="C27" s="164">
        <v>1763.87</v>
      </c>
      <c r="D27" s="164">
        <v>1637.36</v>
      </c>
      <c r="E27" s="164">
        <v>1209.94</v>
      </c>
      <c r="F27" s="164">
        <v>2035.53</v>
      </c>
      <c r="G27" s="164">
        <v>1580.73</v>
      </c>
      <c r="H27" s="165"/>
    </row>
    <row r="28" spans="1:8">
      <c r="A28" s="163">
        <v>39556</v>
      </c>
      <c r="B28" s="164">
        <v>1526.36</v>
      </c>
      <c r="C28" s="164">
        <v>1766.72</v>
      </c>
      <c r="D28" s="164">
        <v>1664.49</v>
      </c>
      <c r="E28" s="164">
        <v>1213.04</v>
      </c>
      <c r="F28" s="164">
        <v>2060.5300000000002</v>
      </c>
      <c r="G28" s="164">
        <v>1579.25</v>
      </c>
      <c r="H28" s="165"/>
    </row>
    <row r="29" spans="1:8">
      <c r="A29" s="163">
        <v>39559</v>
      </c>
      <c r="B29" s="164">
        <v>1515.83</v>
      </c>
      <c r="C29" s="164">
        <v>1750.5</v>
      </c>
      <c r="D29" s="164">
        <v>1679.47</v>
      </c>
      <c r="E29" s="164">
        <v>1214.51</v>
      </c>
      <c r="F29" s="164">
        <v>2068.8000000000002</v>
      </c>
      <c r="G29" s="164">
        <v>1567.49</v>
      </c>
      <c r="H29" s="165"/>
    </row>
    <row r="30" spans="1:8">
      <c r="A30" s="163">
        <v>39560</v>
      </c>
      <c r="B30" s="164">
        <v>1505.03</v>
      </c>
      <c r="C30" s="164">
        <v>1724.86</v>
      </c>
      <c r="D30" s="164">
        <v>1678.38</v>
      </c>
      <c r="E30" s="164">
        <v>1204.4000000000001</v>
      </c>
      <c r="F30" s="164">
        <v>2040.9</v>
      </c>
      <c r="G30" s="164">
        <v>1540.54</v>
      </c>
      <c r="H30" s="165"/>
    </row>
    <row r="31" spans="1:8">
      <c r="A31" s="163">
        <v>39561</v>
      </c>
      <c r="B31" s="164">
        <v>1490.25</v>
      </c>
      <c r="C31" s="164">
        <v>1706.68</v>
      </c>
      <c r="D31" s="164">
        <v>1675.92</v>
      </c>
      <c r="E31" s="164">
        <v>1210.4000000000001</v>
      </c>
      <c r="F31" s="164">
        <v>2031.51</v>
      </c>
      <c r="G31" s="164">
        <v>1521.09</v>
      </c>
      <c r="H31" s="165"/>
    </row>
    <row r="32" spans="1:8">
      <c r="A32" s="163">
        <v>39562</v>
      </c>
      <c r="B32" s="164">
        <v>1500.2</v>
      </c>
      <c r="C32" s="164">
        <v>1723.96</v>
      </c>
      <c r="D32" s="164">
        <v>1700.62</v>
      </c>
      <c r="E32" s="164">
        <v>1218.5899999999999</v>
      </c>
      <c r="F32" s="164">
        <v>2039.12</v>
      </c>
      <c r="G32" s="164">
        <v>1527.94</v>
      </c>
      <c r="H32" s="165"/>
    </row>
    <row r="33" spans="1:9">
      <c r="A33" s="163">
        <v>39563</v>
      </c>
      <c r="B33" s="164">
        <v>1509.81</v>
      </c>
      <c r="C33" s="164">
        <v>1740.97</v>
      </c>
      <c r="D33" s="164">
        <v>1698.43</v>
      </c>
      <c r="E33" s="164">
        <v>1219.24</v>
      </c>
      <c r="F33" s="164">
        <v>2050.42</v>
      </c>
      <c r="G33" s="164">
        <v>1538.09</v>
      </c>
      <c r="H33" s="165"/>
    </row>
    <row r="34" spans="1:9">
      <c r="A34" s="163">
        <v>39566</v>
      </c>
      <c r="B34" s="164">
        <v>1534.67</v>
      </c>
      <c r="C34" s="164">
        <v>1769.92</v>
      </c>
      <c r="D34" s="164">
        <v>1701.27</v>
      </c>
      <c r="E34" s="164">
        <v>1225.8599999999999</v>
      </c>
      <c r="F34" s="164">
        <v>2075.3200000000002</v>
      </c>
      <c r="G34" s="164">
        <v>1564.85</v>
      </c>
      <c r="H34" s="165"/>
      <c r="I34" s="1"/>
    </row>
    <row r="35" spans="1:9">
      <c r="A35" s="163">
        <v>39567</v>
      </c>
      <c r="B35" s="164">
        <v>1499.64</v>
      </c>
      <c r="C35" s="164">
        <v>1758.47</v>
      </c>
      <c r="D35" s="164">
        <v>1666.18</v>
      </c>
      <c r="E35" s="164">
        <v>1212.4000000000001</v>
      </c>
      <c r="F35" s="164">
        <v>2055.1799999999998</v>
      </c>
      <c r="G35" s="164">
        <v>1570.38</v>
      </c>
      <c r="H35" s="165"/>
      <c r="I35" s="1"/>
    </row>
    <row r="36" spans="1:9">
      <c r="A36" s="163">
        <v>39568</v>
      </c>
      <c r="B36" s="164">
        <v>1539.02</v>
      </c>
      <c r="C36" s="164">
        <v>1780.06</v>
      </c>
      <c r="D36" s="164">
        <v>1687.1</v>
      </c>
      <c r="E36" s="164">
        <v>1218.56</v>
      </c>
      <c r="F36" s="164">
        <v>2051.62</v>
      </c>
      <c r="G36" s="164">
        <v>1601.67</v>
      </c>
      <c r="H36" s="165"/>
    </row>
    <row r="37" spans="1:9">
      <c r="A37" s="254" t="s">
        <v>338</v>
      </c>
      <c r="B37" s="153">
        <v>-0.13919999999999999</v>
      </c>
      <c r="C37" s="153">
        <v>-0.17510000000000001</v>
      </c>
      <c r="D37" s="153">
        <v>-0.15260000000000001</v>
      </c>
      <c r="E37" s="153">
        <v>-0.1036</v>
      </c>
      <c r="F37" s="153">
        <v>-0.12770000000000001</v>
      </c>
      <c r="G37" s="153">
        <v>-0.18540000000000001</v>
      </c>
      <c r="H37" s="154"/>
    </row>
    <row r="38" spans="1:9">
      <c r="A38" s="155" t="s">
        <v>361</v>
      </c>
      <c r="B38" s="156">
        <v>5.0500000000000003E-2</v>
      </c>
      <c r="C38" s="156">
        <v>-2.81E-2</v>
      </c>
      <c r="D38" s="156">
        <v>4.2000000000000003E-2</v>
      </c>
      <c r="E38" s="156">
        <v>-1.61E-2</v>
      </c>
      <c r="F38" s="156">
        <v>-2.3699999999999999E-2</v>
      </c>
      <c r="G38" s="156">
        <v>6.4999999999999997E-3</v>
      </c>
      <c r="H38" s="171"/>
    </row>
    <row r="39" spans="1:9">
      <c r="A39" s="166" t="s">
        <v>122</v>
      </c>
      <c r="B39" s="164">
        <v>1553.05</v>
      </c>
      <c r="C39" s="164">
        <v>1854.23</v>
      </c>
      <c r="D39" s="164">
        <v>1701.27</v>
      </c>
      <c r="E39" s="164">
        <v>1241.07</v>
      </c>
      <c r="F39" s="164">
        <v>2119.0300000000002</v>
      </c>
      <c r="G39" s="164">
        <v>1677.66</v>
      </c>
      <c r="H39" s="165"/>
    </row>
    <row r="40" spans="1:9">
      <c r="A40" s="167" t="s">
        <v>120</v>
      </c>
      <c r="B40" s="168">
        <v>39545</v>
      </c>
      <c r="C40" s="168">
        <v>39539</v>
      </c>
      <c r="D40" s="168">
        <v>39566</v>
      </c>
      <c r="E40" s="168">
        <v>39545</v>
      </c>
      <c r="F40" s="168">
        <v>39539</v>
      </c>
      <c r="G40" s="168">
        <v>39542</v>
      </c>
      <c r="H40" s="169"/>
    </row>
    <row r="41" spans="1:9">
      <c r="A41" s="157" t="s">
        <v>123</v>
      </c>
      <c r="B41" s="158">
        <v>1462.7</v>
      </c>
      <c r="C41" s="158">
        <v>1706.68</v>
      </c>
      <c r="D41" s="158">
        <v>1624.24</v>
      </c>
      <c r="E41" s="158">
        <v>1204.4000000000001</v>
      </c>
      <c r="F41" s="158">
        <v>2014.21</v>
      </c>
      <c r="G41" s="158">
        <v>1521.09</v>
      </c>
      <c r="H41" s="159"/>
    </row>
    <row r="42" spans="1:9">
      <c r="A42" s="160" t="s">
        <v>121</v>
      </c>
      <c r="B42" s="161">
        <v>39552</v>
      </c>
      <c r="C42" s="161">
        <v>39561</v>
      </c>
      <c r="D42" s="161">
        <v>39554</v>
      </c>
      <c r="E42" s="161">
        <v>39560</v>
      </c>
      <c r="F42" s="161">
        <v>39552</v>
      </c>
      <c r="G42" s="161">
        <v>39561</v>
      </c>
      <c r="H42" s="162"/>
    </row>
    <row r="43" spans="1:9">
      <c r="A43" s="170" t="s">
        <v>261</v>
      </c>
      <c r="B43" s="164">
        <v>1767.19</v>
      </c>
      <c r="C43" s="164">
        <v>2153.67</v>
      </c>
      <c r="D43" s="164">
        <v>1974.7</v>
      </c>
      <c r="E43" s="164">
        <v>1379.11</v>
      </c>
      <c r="F43" s="164">
        <v>2382.46</v>
      </c>
      <c r="G43" s="164">
        <v>1974.21</v>
      </c>
      <c r="H43" s="165"/>
    </row>
    <row r="44" spans="1:9">
      <c r="A44" s="167" t="s">
        <v>124</v>
      </c>
      <c r="B44" s="168">
        <v>39449</v>
      </c>
      <c r="C44" s="168">
        <v>39449</v>
      </c>
      <c r="D44" s="168">
        <v>39455</v>
      </c>
      <c r="E44" s="168">
        <v>39450</v>
      </c>
      <c r="F44" s="168">
        <v>39450</v>
      </c>
      <c r="G44" s="168">
        <v>39449</v>
      </c>
      <c r="H44" s="169"/>
    </row>
    <row r="45" spans="1:9">
      <c r="A45" s="155" t="s">
        <v>262</v>
      </c>
      <c r="B45" s="158">
        <v>1328.32</v>
      </c>
      <c r="C45" s="158">
        <v>1706.68</v>
      </c>
      <c r="D45" s="158">
        <v>1548.38</v>
      </c>
      <c r="E45" s="158">
        <v>1174.42</v>
      </c>
      <c r="F45" s="158">
        <v>1981.81</v>
      </c>
      <c r="G45" s="158">
        <v>1482.39</v>
      </c>
      <c r="H45" s="159"/>
      <c r="I45" s="14"/>
    </row>
    <row r="46" spans="1:9">
      <c r="A46" s="160" t="s">
        <v>125</v>
      </c>
      <c r="B46" s="161">
        <v>39524</v>
      </c>
      <c r="C46" s="161">
        <v>39561</v>
      </c>
      <c r="D46" s="161">
        <v>39527</v>
      </c>
      <c r="E46" s="161">
        <v>39470</v>
      </c>
      <c r="F46" s="161">
        <v>39470</v>
      </c>
      <c r="G46" s="161">
        <v>39524</v>
      </c>
      <c r="H46" s="162"/>
      <c r="I46" s="14"/>
    </row>
    <row r="47" spans="1:9">
      <c r="A47" s="166" t="s">
        <v>126</v>
      </c>
      <c r="B47" s="167">
        <v>2061.15</v>
      </c>
      <c r="C47" s="167">
        <v>2384.85</v>
      </c>
      <c r="D47" s="167">
        <v>2227.14</v>
      </c>
      <c r="E47" s="167">
        <v>1489.26</v>
      </c>
      <c r="F47" s="165">
        <v>2459.7199999999998</v>
      </c>
      <c r="G47" s="165">
        <v>2805.28</v>
      </c>
      <c r="H47" s="165"/>
    </row>
    <row r="48" spans="1:9">
      <c r="A48" s="167" t="s">
        <v>128</v>
      </c>
      <c r="B48" s="169">
        <v>39286</v>
      </c>
      <c r="C48" s="169">
        <v>39282</v>
      </c>
      <c r="D48" s="169">
        <v>39279</v>
      </c>
      <c r="E48" s="169">
        <v>39282</v>
      </c>
      <c r="F48" s="169">
        <v>39426</v>
      </c>
      <c r="G48" s="169">
        <v>39182</v>
      </c>
      <c r="H48" s="169"/>
    </row>
    <row r="49" spans="1:8">
      <c r="A49" s="157" t="s">
        <v>127</v>
      </c>
      <c r="B49" s="160">
        <v>954.19</v>
      </c>
      <c r="C49" s="160">
        <v>998.82</v>
      </c>
      <c r="D49" s="160">
        <v>976.89</v>
      </c>
      <c r="E49" s="160">
        <v>1004.26</v>
      </c>
      <c r="F49" s="159">
        <v>1010.49</v>
      </c>
      <c r="G49" s="159">
        <v>992.74</v>
      </c>
      <c r="H49" s="159"/>
    </row>
    <row r="50" spans="1:8">
      <c r="A50" s="160" t="s">
        <v>129</v>
      </c>
      <c r="B50" s="162">
        <v>38488</v>
      </c>
      <c r="C50" s="162">
        <v>38355</v>
      </c>
      <c r="D50" s="162">
        <v>38362</v>
      </c>
      <c r="E50" s="162">
        <v>38358</v>
      </c>
      <c r="F50" s="162">
        <v>38355</v>
      </c>
      <c r="G50" s="162">
        <v>38358</v>
      </c>
      <c r="H50" s="162"/>
    </row>
    <row r="67" spans="8:8" ht="15.75">
      <c r="H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selection activeCell="E5" sqref="E5"/>
    </sheetView>
  </sheetViews>
  <sheetFormatPr baseColWidth="10" defaultRowHeight="12.75"/>
  <cols>
    <col min="1" max="1" width="17.140625" customWidth="1"/>
    <col min="2" max="9" width="9.85546875" bestFit="1" customWidth="1"/>
  </cols>
  <sheetData>
    <row r="1" spans="1:9" ht="18" customHeight="1"/>
    <row r="2" spans="1:9" ht="20.100000000000001" customHeight="1">
      <c r="A2" s="107" t="s">
        <v>284</v>
      </c>
      <c r="B2" s="4"/>
      <c r="C2" s="4"/>
      <c r="D2" s="4"/>
      <c r="E2" s="4"/>
      <c r="F2" s="4"/>
      <c r="G2" s="4"/>
    </row>
    <row r="3" spans="1:9" ht="15">
      <c r="A3" s="134" t="s">
        <v>144</v>
      </c>
      <c r="B3" s="4"/>
      <c r="C3" s="4"/>
      <c r="D3" s="4"/>
      <c r="E3" s="4"/>
      <c r="F3" s="4"/>
      <c r="G3" s="4"/>
    </row>
    <row r="4" spans="1:9" ht="12.75" customHeight="1">
      <c r="G4" s="21"/>
    </row>
    <row r="5" spans="1:9" ht="12.75" customHeight="1">
      <c r="E5" s="14"/>
      <c r="G5" s="21"/>
    </row>
    <row r="6" spans="1:9" ht="12.75" customHeight="1">
      <c r="E6" s="14"/>
      <c r="G6" s="21"/>
    </row>
    <row r="7" spans="1:9" ht="12.75" customHeight="1">
      <c r="G7" s="21"/>
    </row>
    <row r="8" spans="1:9" ht="12.75" customHeight="1">
      <c r="D8" s="14"/>
      <c r="G8" s="21"/>
    </row>
    <row r="9" spans="1:9" ht="17.100000000000001" customHeight="1">
      <c r="A9" s="99" t="s">
        <v>279</v>
      </c>
      <c r="G9" s="21"/>
    </row>
    <row r="10" spans="1:9" ht="3.95" customHeight="1"/>
    <row r="11" spans="1:9">
      <c r="A11" s="146"/>
      <c r="B11" s="146"/>
      <c r="C11" s="146"/>
      <c r="D11" s="146"/>
      <c r="E11" s="146"/>
      <c r="F11" s="146"/>
      <c r="G11" s="146"/>
      <c r="H11" s="146"/>
      <c r="I11" s="146"/>
    </row>
    <row r="12" spans="1:9">
      <c r="A12" s="147"/>
      <c r="B12" s="148" t="s">
        <v>19</v>
      </c>
      <c r="C12" s="148" t="s">
        <v>20</v>
      </c>
      <c r="D12" s="148" t="s">
        <v>21</v>
      </c>
      <c r="E12" s="148" t="s">
        <v>22</v>
      </c>
      <c r="F12" s="148" t="s">
        <v>189</v>
      </c>
      <c r="G12" s="172" t="s">
        <v>237</v>
      </c>
      <c r="H12" s="148" t="s">
        <v>248</v>
      </c>
      <c r="I12" s="148" t="s">
        <v>339</v>
      </c>
    </row>
    <row r="13" spans="1:9">
      <c r="A13" s="245" t="s">
        <v>337</v>
      </c>
      <c r="B13" s="151">
        <v>2797.44</v>
      </c>
      <c r="C13" s="151">
        <v>4685.7700000000004</v>
      </c>
      <c r="D13" s="151">
        <v>1998.86</v>
      </c>
      <c r="E13" s="151">
        <v>17670.73</v>
      </c>
      <c r="F13" s="151">
        <v>1300.5899999999999</v>
      </c>
      <c r="G13" s="151">
        <v>2707.74</v>
      </c>
      <c r="H13" s="152">
        <v>1689.38</v>
      </c>
      <c r="I13" s="152">
        <v>7041.81</v>
      </c>
    </row>
    <row r="14" spans="1:9">
      <c r="A14" s="245" t="s">
        <v>360</v>
      </c>
      <c r="B14" s="149">
        <v>2529.52</v>
      </c>
      <c r="C14" s="149">
        <v>3821.37</v>
      </c>
      <c r="D14" s="149">
        <v>1775.01</v>
      </c>
      <c r="E14" s="149">
        <v>11905.62</v>
      </c>
      <c r="F14" s="149">
        <v>914.47</v>
      </c>
      <c r="G14" s="149">
        <v>2061.1999999999998</v>
      </c>
      <c r="H14" s="150">
        <v>1263.8599999999999</v>
      </c>
      <c r="I14" s="150">
        <v>4931.72</v>
      </c>
    </row>
    <row r="15" spans="1:9">
      <c r="A15" s="163">
        <v>39539</v>
      </c>
      <c r="B15" s="164">
        <v>2563.67</v>
      </c>
      <c r="C15" s="164">
        <v>3895.42</v>
      </c>
      <c r="D15" s="164">
        <v>1807.74</v>
      </c>
      <c r="E15" s="164">
        <v>12105.59</v>
      </c>
      <c r="F15" s="164">
        <v>904.43</v>
      </c>
      <c r="G15" s="164">
        <v>2044.94</v>
      </c>
      <c r="H15" s="164">
        <v>1267.3699999999999</v>
      </c>
      <c r="I15" s="164">
        <v>4791.54</v>
      </c>
    </row>
    <row r="16" spans="1:9">
      <c r="A16" s="163">
        <v>39540</v>
      </c>
      <c r="B16" s="164">
        <v>2577.98</v>
      </c>
      <c r="C16" s="164">
        <v>3913.38</v>
      </c>
      <c r="D16" s="164">
        <v>1811.89</v>
      </c>
      <c r="E16" s="164">
        <v>12369.72</v>
      </c>
      <c r="F16" s="164">
        <v>905.75</v>
      </c>
      <c r="G16" s="164">
        <v>2048.59</v>
      </c>
      <c r="H16" s="164">
        <v>1280.1199999999999</v>
      </c>
      <c r="I16" s="164">
        <v>4830.1499999999996</v>
      </c>
    </row>
    <row r="17" spans="1:9">
      <c r="A17" s="163">
        <v>39541</v>
      </c>
      <c r="B17" s="164">
        <v>2586.5500000000002</v>
      </c>
      <c r="C17" s="164">
        <v>3892.41</v>
      </c>
      <c r="D17" s="164">
        <v>1800.62</v>
      </c>
      <c r="E17" s="164">
        <v>12350.85</v>
      </c>
      <c r="F17" s="164">
        <v>912.34</v>
      </c>
      <c r="G17" s="164">
        <v>2050.5100000000002</v>
      </c>
      <c r="H17" s="164">
        <v>1274.95</v>
      </c>
      <c r="I17" s="164">
        <v>4781.1899999999996</v>
      </c>
    </row>
    <row r="18" spans="1:9">
      <c r="A18" s="163">
        <v>39542</v>
      </c>
      <c r="B18" s="164">
        <v>2560.84</v>
      </c>
      <c r="C18" s="164">
        <v>3906.83</v>
      </c>
      <c r="D18" s="164">
        <v>1827.49</v>
      </c>
      <c r="E18" s="164">
        <v>12417.07</v>
      </c>
      <c r="F18" s="164">
        <v>896.53</v>
      </c>
      <c r="G18" s="164">
        <v>2018.11</v>
      </c>
      <c r="H18" s="164">
        <v>1259.1300000000001</v>
      </c>
      <c r="I18" s="164">
        <v>4791.6000000000004</v>
      </c>
    </row>
    <row r="19" spans="1:9">
      <c r="A19" s="163">
        <v>39545</v>
      </c>
      <c r="B19" s="164">
        <v>2614.69</v>
      </c>
      <c r="C19" s="164">
        <v>3992.75</v>
      </c>
      <c r="D19" s="164">
        <v>1859.45</v>
      </c>
      <c r="E19" s="164">
        <v>12812.75</v>
      </c>
      <c r="F19" s="164">
        <v>880.09</v>
      </c>
      <c r="G19" s="164">
        <v>1960.13</v>
      </c>
      <c r="H19" s="165">
        <v>1292.01</v>
      </c>
      <c r="I19" s="165">
        <v>4787.93</v>
      </c>
    </row>
    <row r="20" spans="1:9">
      <c r="A20" s="163">
        <v>39546</v>
      </c>
      <c r="B20" s="164">
        <v>2591.89</v>
      </c>
      <c r="C20" s="164">
        <v>3972.33</v>
      </c>
      <c r="D20" s="164">
        <v>1826.92</v>
      </c>
      <c r="E20" s="164">
        <v>12664.51</v>
      </c>
      <c r="F20" s="164">
        <v>865.96</v>
      </c>
      <c r="G20" s="164">
        <v>1977.07</v>
      </c>
      <c r="H20" s="164">
        <v>1302.21</v>
      </c>
      <c r="I20" s="164">
        <v>4773.26</v>
      </c>
    </row>
    <row r="21" spans="1:9">
      <c r="A21" s="163">
        <v>39547</v>
      </c>
      <c r="B21" s="164">
        <v>2594.7600000000002</v>
      </c>
      <c r="C21" s="164">
        <v>3995.68</v>
      </c>
      <c r="D21" s="164">
        <v>1845.74</v>
      </c>
      <c r="E21" s="164">
        <v>12574.92</v>
      </c>
      <c r="F21" s="164">
        <v>848.58</v>
      </c>
      <c r="G21" s="164">
        <v>1993.33</v>
      </c>
      <c r="H21" s="164">
        <v>1307</v>
      </c>
      <c r="I21" s="164">
        <v>4805.84</v>
      </c>
    </row>
    <row r="22" spans="1:9">
      <c r="A22" s="163">
        <v>39548</v>
      </c>
      <c r="B22" s="164">
        <v>2539.13</v>
      </c>
      <c r="C22" s="164">
        <v>4024.69</v>
      </c>
      <c r="D22" s="164">
        <v>1824.86</v>
      </c>
      <c r="E22" s="164">
        <v>12507.93</v>
      </c>
      <c r="F22" s="164">
        <v>838.79</v>
      </c>
      <c r="G22" s="164">
        <v>1953.21</v>
      </c>
      <c r="H22" s="165">
        <v>1297.03</v>
      </c>
      <c r="I22" s="165">
        <v>4785.8</v>
      </c>
    </row>
    <row r="23" spans="1:9">
      <c r="A23" s="163">
        <v>39549</v>
      </c>
      <c r="B23" s="164">
        <v>2524.59</v>
      </c>
      <c r="C23" s="164">
        <v>3999.91</v>
      </c>
      <c r="D23" s="164">
        <v>1771.11</v>
      </c>
      <c r="E23" s="164">
        <v>12252.53</v>
      </c>
      <c r="F23" s="164">
        <v>867.31</v>
      </c>
      <c r="G23" s="164">
        <v>1896.51</v>
      </c>
      <c r="H23" s="165">
        <v>1276.74</v>
      </c>
      <c r="I23" s="165">
        <v>4779.13</v>
      </c>
    </row>
    <row r="24" spans="1:9">
      <c r="A24" s="163">
        <v>39552</v>
      </c>
      <c r="B24" s="164">
        <v>2515.6</v>
      </c>
      <c r="C24" s="164">
        <v>3972.19</v>
      </c>
      <c r="D24" s="164">
        <v>1776.15</v>
      </c>
      <c r="E24" s="164">
        <v>11806.47</v>
      </c>
      <c r="F24" s="164">
        <v>847.22</v>
      </c>
      <c r="G24" s="164">
        <v>1803.97</v>
      </c>
      <c r="H24" s="165">
        <v>1264.26</v>
      </c>
      <c r="I24" s="165">
        <v>4710.51</v>
      </c>
    </row>
    <row r="25" spans="1:9">
      <c r="A25" s="163">
        <v>39553</v>
      </c>
      <c r="B25" s="164">
        <v>2539.65</v>
      </c>
      <c r="C25" s="164">
        <v>3978.26</v>
      </c>
      <c r="D25" s="164">
        <v>1798.41</v>
      </c>
      <c r="E25" s="164">
        <v>11981.03</v>
      </c>
      <c r="F25" s="164">
        <v>847.55</v>
      </c>
      <c r="G25" s="164">
        <v>1860.94</v>
      </c>
      <c r="H25" s="165">
        <v>1255</v>
      </c>
      <c r="I25" s="165">
        <v>4598.72</v>
      </c>
    </row>
    <row r="26" spans="1:9">
      <c r="A26" s="163">
        <v>39554</v>
      </c>
      <c r="B26" s="164">
        <v>2545.73</v>
      </c>
      <c r="C26" s="164">
        <v>3927.72</v>
      </c>
      <c r="D26" s="164">
        <v>1808.39</v>
      </c>
      <c r="E26" s="164">
        <v>12174.14</v>
      </c>
      <c r="F26" s="164">
        <v>842.23</v>
      </c>
      <c r="G26" s="164">
        <v>1937.26</v>
      </c>
      <c r="H26" s="165">
        <v>1248.95</v>
      </c>
      <c r="I26" s="165">
        <v>4515.66</v>
      </c>
    </row>
    <row r="27" spans="1:9">
      <c r="A27" s="163">
        <v>39555</v>
      </c>
      <c r="B27" s="164">
        <v>2523.67</v>
      </c>
      <c r="C27" s="164">
        <v>3957.92</v>
      </c>
      <c r="D27" s="164">
        <v>1803.42</v>
      </c>
      <c r="E27" s="164">
        <v>12362.11</v>
      </c>
      <c r="F27" s="164">
        <v>844.03</v>
      </c>
      <c r="G27" s="164">
        <v>1911.75</v>
      </c>
      <c r="H27" s="165">
        <v>1246.49</v>
      </c>
      <c r="I27" s="165">
        <v>4508.84</v>
      </c>
    </row>
    <row r="28" spans="1:9">
      <c r="A28" s="163">
        <v>39556</v>
      </c>
      <c r="B28" s="164">
        <v>2563.91</v>
      </c>
      <c r="C28" s="164">
        <v>3990.52</v>
      </c>
      <c r="D28" s="164">
        <v>1831.38</v>
      </c>
      <c r="E28" s="164">
        <v>12520.96</v>
      </c>
      <c r="F28" s="164">
        <v>845.65</v>
      </c>
      <c r="G28" s="164">
        <v>1953.61</v>
      </c>
      <c r="H28" s="165">
        <v>1264.6600000000001</v>
      </c>
      <c r="I28" s="165">
        <v>4658.91</v>
      </c>
    </row>
    <row r="29" spans="1:9">
      <c r="A29" s="163">
        <v>39559</v>
      </c>
      <c r="B29" s="164">
        <v>2567</v>
      </c>
      <c r="C29" s="164">
        <v>3956.34</v>
      </c>
      <c r="D29" s="164">
        <v>1819.43</v>
      </c>
      <c r="E29" s="164">
        <v>12699.79</v>
      </c>
      <c r="F29" s="164">
        <v>852.41</v>
      </c>
      <c r="G29" s="164">
        <v>1990.59</v>
      </c>
      <c r="H29" s="165">
        <v>1222.95</v>
      </c>
      <c r="I29" s="165">
        <v>4681.75</v>
      </c>
    </row>
    <row r="30" spans="1:9">
      <c r="A30" s="163">
        <v>39560</v>
      </c>
      <c r="B30" s="164">
        <v>2538.86</v>
      </c>
      <c r="C30" s="164">
        <v>3987.86</v>
      </c>
      <c r="D30" s="164">
        <v>1802.09</v>
      </c>
      <c r="E30" s="164">
        <v>12608.38</v>
      </c>
      <c r="F30" s="164">
        <v>863.11</v>
      </c>
      <c r="G30" s="164">
        <v>1948.45</v>
      </c>
      <c r="H30" s="165">
        <v>1177.93</v>
      </c>
      <c r="I30" s="165">
        <v>4647.0600000000004</v>
      </c>
    </row>
    <row r="31" spans="1:9">
      <c r="A31" s="163">
        <v>39561</v>
      </c>
      <c r="B31" s="164">
        <v>2555.98</v>
      </c>
      <c r="C31" s="164">
        <v>4020.42</v>
      </c>
      <c r="D31" s="164">
        <v>1765.05</v>
      </c>
      <c r="E31" s="164">
        <v>12489.98</v>
      </c>
      <c r="F31" s="164">
        <v>866.25</v>
      </c>
      <c r="G31" s="164">
        <v>1954.97</v>
      </c>
      <c r="H31" s="165">
        <v>1123.93</v>
      </c>
      <c r="I31" s="165">
        <v>4581.99</v>
      </c>
    </row>
    <row r="32" spans="1:9">
      <c r="A32" s="163">
        <v>39562</v>
      </c>
      <c r="B32" s="164">
        <v>2571.83</v>
      </c>
      <c r="C32" s="164">
        <v>4047.42</v>
      </c>
      <c r="D32" s="164">
        <v>1797.63</v>
      </c>
      <c r="E32" s="164">
        <v>12522.66</v>
      </c>
      <c r="F32" s="164">
        <v>871.87</v>
      </c>
      <c r="G32" s="164">
        <v>1993.89</v>
      </c>
      <c r="H32" s="165">
        <v>1171.8599999999999</v>
      </c>
      <c r="I32" s="165">
        <v>4550.21</v>
      </c>
    </row>
    <row r="33" spans="1:9">
      <c r="A33" s="163">
        <v>39563</v>
      </c>
      <c r="B33" s="164">
        <v>2573.87</v>
      </c>
      <c r="C33" s="164">
        <v>4069.1</v>
      </c>
      <c r="D33" s="164">
        <v>1794.19</v>
      </c>
      <c r="E33" s="164">
        <v>12544.48</v>
      </c>
      <c r="F33" s="164" t="s">
        <v>34</v>
      </c>
      <c r="G33" s="164">
        <v>2018.99</v>
      </c>
      <c r="H33" s="164">
        <v>1190.95</v>
      </c>
      <c r="I33" s="164">
        <v>4595.7</v>
      </c>
    </row>
    <row r="34" spans="1:9">
      <c r="A34" s="163">
        <v>39566</v>
      </c>
      <c r="B34" s="164">
        <v>2608.94</v>
      </c>
      <c r="C34" s="164">
        <v>4101.33</v>
      </c>
      <c r="D34" s="164">
        <v>1813.92</v>
      </c>
      <c r="E34" s="164" t="s">
        <v>34</v>
      </c>
      <c r="F34" s="164" t="s">
        <v>34</v>
      </c>
      <c r="G34" s="164">
        <v>2058.29</v>
      </c>
      <c r="H34" s="164" t="s">
        <v>34</v>
      </c>
      <c r="I34" s="164" t="s">
        <v>34</v>
      </c>
    </row>
    <row r="35" spans="1:9">
      <c r="A35" s="163">
        <v>39567</v>
      </c>
      <c r="B35" s="164">
        <v>2589.64</v>
      </c>
      <c r="C35" s="164">
        <v>4014.44</v>
      </c>
      <c r="D35" s="164">
        <v>1763.62</v>
      </c>
      <c r="E35" s="164">
        <v>12537.6</v>
      </c>
      <c r="F35" s="164">
        <v>876.42</v>
      </c>
      <c r="G35" s="164">
        <v>1999.88</v>
      </c>
      <c r="H35" s="164" t="s">
        <v>34</v>
      </c>
      <c r="I35" s="165">
        <v>4624.75</v>
      </c>
    </row>
    <row r="36" spans="1:9">
      <c r="A36" s="163">
        <v>39568</v>
      </c>
      <c r="B36" s="164">
        <v>2644.28</v>
      </c>
      <c r="C36" s="164">
        <v>4089.78</v>
      </c>
      <c r="D36" s="164">
        <v>1789.89</v>
      </c>
      <c r="E36" s="164">
        <v>12710.56</v>
      </c>
      <c r="F36" s="164">
        <v>874.72</v>
      </c>
      <c r="G36" s="164">
        <v>2028.79</v>
      </c>
      <c r="H36" s="164" t="s">
        <v>34</v>
      </c>
      <c r="I36" s="165">
        <v>4615.6499999999996</v>
      </c>
    </row>
    <row r="37" spans="1:9">
      <c r="A37" s="254" t="s">
        <v>338</v>
      </c>
      <c r="B37" s="153">
        <v>-5.4699999999999999E-2</v>
      </c>
      <c r="C37" s="153">
        <v>-0.12720000000000001</v>
      </c>
      <c r="D37" s="153">
        <v>-0.1045</v>
      </c>
      <c r="E37" s="153">
        <v>-0.28070000000000001</v>
      </c>
      <c r="F37" s="153">
        <v>-0.32740000000000002</v>
      </c>
      <c r="G37" s="153">
        <v>-0.25069999999999998</v>
      </c>
      <c r="H37" s="154">
        <v>-0.29499999999999998</v>
      </c>
      <c r="I37" s="154">
        <v>-0.34449999999999997</v>
      </c>
    </row>
    <row r="38" spans="1:9">
      <c r="A38" s="155" t="s">
        <v>361</v>
      </c>
      <c r="B38" s="156">
        <v>4.5400000000000003E-2</v>
      </c>
      <c r="C38" s="156">
        <v>7.0199999999999999E-2</v>
      </c>
      <c r="D38" s="156">
        <v>8.3999999999999995E-3</v>
      </c>
      <c r="E38" s="156">
        <v>6.7599999999999993E-2</v>
      </c>
      <c r="F38" s="156">
        <v>-4.3499999999999997E-2</v>
      </c>
      <c r="G38" s="156">
        <v>-1.5699999999999999E-2</v>
      </c>
      <c r="H38" s="171">
        <v>-5.7700000000000001E-2</v>
      </c>
      <c r="I38" s="171">
        <v>-6.4100000000000004E-2</v>
      </c>
    </row>
    <row r="39" spans="1:9">
      <c r="A39" s="166" t="s">
        <v>122</v>
      </c>
      <c r="B39" s="164">
        <v>2644.28</v>
      </c>
      <c r="C39" s="164">
        <v>4101.33</v>
      </c>
      <c r="D39" s="164">
        <v>1859.45</v>
      </c>
      <c r="E39" s="164">
        <v>12812.75</v>
      </c>
      <c r="F39" s="164">
        <v>912.34</v>
      </c>
      <c r="G39" s="164">
        <v>2058.29</v>
      </c>
      <c r="H39" s="165">
        <v>1307</v>
      </c>
      <c r="I39" s="165">
        <v>4830.1499999999996</v>
      </c>
    </row>
    <row r="40" spans="1:9">
      <c r="A40" s="167" t="s">
        <v>120</v>
      </c>
      <c r="B40" s="168">
        <v>39568</v>
      </c>
      <c r="C40" s="168">
        <v>39566</v>
      </c>
      <c r="D40" s="168">
        <v>39545</v>
      </c>
      <c r="E40" s="168">
        <v>39545</v>
      </c>
      <c r="F40" s="168">
        <v>39541</v>
      </c>
      <c r="G40" s="168">
        <v>39566</v>
      </c>
      <c r="H40" s="169">
        <v>39547</v>
      </c>
      <c r="I40" s="169">
        <v>39540</v>
      </c>
    </row>
    <row r="41" spans="1:9">
      <c r="A41" s="157" t="s">
        <v>123</v>
      </c>
      <c r="B41" s="158">
        <v>2515.6</v>
      </c>
      <c r="C41" s="158">
        <v>3892.41</v>
      </c>
      <c r="D41" s="158">
        <v>1763.62</v>
      </c>
      <c r="E41" s="158">
        <v>11806.47</v>
      </c>
      <c r="F41" s="158">
        <v>838.79</v>
      </c>
      <c r="G41" s="158">
        <v>1803.97</v>
      </c>
      <c r="H41" s="159">
        <v>1123.93</v>
      </c>
      <c r="I41" s="159">
        <v>4508.84</v>
      </c>
    </row>
    <row r="42" spans="1:9">
      <c r="A42" s="160" t="s">
        <v>121</v>
      </c>
      <c r="B42" s="161">
        <v>39552</v>
      </c>
      <c r="C42" s="161">
        <v>39541</v>
      </c>
      <c r="D42" s="161">
        <v>39567</v>
      </c>
      <c r="E42" s="161">
        <v>39552</v>
      </c>
      <c r="F42" s="161">
        <v>39548</v>
      </c>
      <c r="G42" s="161">
        <v>39552</v>
      </c>
      <c r="H42" s="162">
        <v>39561</v>
      </c>
      <c r="I42" s="162">
        <v>39555</v>
      </c>
    </row>
    <row r="43" spans="1:9">
      <c r="A43" s="170" t="s">
        <v>261</v>
      </c>
      <c r="B43" s="164">
        <v>2819.85</v>
      </c>
      <c r="C43" s="164">
        <v>4674.7700000000004</v>
      </c>
      <c r="D43" s="164">
        <v>1985.27</v>
      </c>
      <c r="E43" s="164">
        <v>16940.900000000001</v>
      </c>
      <c r="F43" s="164">
        <v>1272.71</v>
      </c>
      <c r="G43" s="164">
        <v>2697.4</v>
      </c>
      <c r="H43" s="165">
        <v>1729.67</v>
      </c>
      <c r="I43" s="165">
        <v>7041.81</v>
      </c>
    </row>
    <row r="44" spans="1:9">
      <c r="A44" s="167" t="s">
        <v>124</v>
      </c>
      <c r="B44" s="168">
        <v>39449</v>
      </c>
      <c r="C44" s="168">
        <v>39455</v>
      </c>
      <c r="D44" s="168">
        <v>39450</v>
      </c>
      <c r="E44" s="168">
        <v>39451</v>
      </c>
      <c r="F44" s="168">
        <v>39482</v>
      </c>
      <c r="G44" s="168">
        <v>39449</v>
      </c>
      <c r="H44" s="169">
        <v>39464</v>
      </c>
      <c r="I44" s="169">
        <v>39448</v>
      </c>
    </row>
    <row r="45" spans="1:9">
      <c r="A45" s="155" t="s">
        <v>262</v>
      </c>
      <c r="B45" s="158">
        <v>2214.21</v>
      </c>
      <c r="C45" s="158">
        <v>3727.96</v>
      </c>
      <c r="D45" s="158">
        <v>1604.21</v>
      </c>
      <c r="E45" s="158">
        <v>11268.09</v>
      </c>
      <c r="F45" s="158">
        <v>827.75</v>
      </c>
      <c r="G45" s="158">
        <v>1803.97</v>
      </c>
      <c r="H45" s="159">
        <v>1123.93</v>
      </c>
      <c r="I45" s="159">
        <v>4508.84</v>
      </c>
    </row>
    <row r="46" spans="1:9">
      <c r="A46" s="160" t="s">
        <v>125</v>
      </c>
      <c r="B46" s="161">
        <v>39470</v>
      </c>
      <c r="C46" s="161">
        <v>39524</v>
      </c>
      <c r="D46" s="161">
        <v>39524</v>
      </c>
      <c r="E46" s="161">
        <v>39527</v>
      </c>
      <c r="F46" s="161">
        <v>39520</v>
      </c>
      <c r="G46" s="161">
        <v>39552</v>
      </c>
      <c r="H46" s="162">
        <v>39561</v>
      </c>
      <c r="I46" s="162">
        <v>39555</v>
      </c>
    </row>
    <row r="47" spans="1:9">
      <c r="A47" s="166" t="s">
        <v>126</v>
      </c>
      <c r="B47" s="165">
        <v>2926.82</v>
      </c>
      <c r="C47" s="165">
        <v>5432.54</v>
      </c>
      <c r="D47" s="165">
        <v>2270.94</v>
      </c>
      <c r="E47" s="165">
        <v>21615.62</v>
      </c>
      <c r="F47" s="165">
        <v>1847.62</v>
      </c>
      <c r="G47" s="165">
        <v>3071.31</v>
      </c>
      <c r="H47" s="165">
        <v>1863.26</v>
      </c>
      <c r="I47" s="165">
        <v>8302.17</v>
      </c>
    </row>
    <row r="48" spans="1:9">
      <c r="A48" s="167" t="s">
        <v>128</v>
      </c>
      <c r="B48" s="169">
        <v>39384</v>
      </c>
      <c r="C48" s="169">
        <v>39286</v>
      </c>
      <c r="D48" s="169">
        <v>39384</v>
      </c>
      <c r="E48" s="169">
        <v>39286</v>
      </c>
      <c r="F48" s="169">
        <v>39205</v>
      </c>
      <c r="G48" s="169">
        <v>39220</v>
      </c>
      <c r="H48" s="169">
        <v>39288</v>
      </c>
      <c r="I48" s="169">
        <v>39359</v>
      </c>
    </row>
    <row r="49" spans="1:9">
      <c r="A49" s="157" t="s">
        <v>127</v>
      </c>
      <c r="B49" s="159">
        <v>331.21</v>
      </c>
      <c r="C49" s="159">
        <v>1203.23</v>
      </c>
      <c r="D49" s="159">
        <v>548.76</v>
      </c>
      <c r="E49" s="159">
        <v>957.98</v>
      </c>
      <c r="F49" s="159">
        <v>827.75</v>
      </c>
      <c r="G49" s="159">
        <v>1013.79</v>
      </c>
      <c r="H49" s="159">
        <v>1025.31</v>
      </c>
      <c r="I49" s="159">
        <v>1013.24</v>
      </c>
    </row>
    <row r="50" spans="1:9">
      <c r="A50" s="160" t="s">
        <v>129</v>
      </c>
      <c r="B50" s="162">
        <v>36220</v>
      </c>
      <c r="C50" s="162">
        <v>37155</v>
      </c>
      <c r="D50" s="162">
        <v>37711</v>
      </c>
      <c r="E50" s="162">
        <v>37340</v>
      </c>
      <c r="F50" s="162">
        <v>39520</v>
      </c>
      <c r="G50" s="162">
        <v>38355</v>
      </c>
      <c r="H50" s="162">
        <v>39091</v>
      </c>
      <c r="I50" s="162">
        <v>38355</v>
      </c>
    </row>
    <row r="67" spans="8:8" ht="15.75">
      <c r="H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5" sqref="E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33" t="s">
        <v>285</v>
      </c>
      <c r="B2" s="4"/>
      <c r="C2" s="4"/>
      <c r="D2" s="4"/>
      <c r="E2" s="4"/>
      <c r="F2" s="4"/>
      <c r="G2" s="4"/>
    </row>
    <row r="3" spans="1:8" ht="15">
      <c r="A3" s="135" t="s">
        <v>226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G6" s="21"/>
    </row>
    <row r="7" spans="1:8" ht="12.75" customHeight="1">
      <c r="G7" s="21"/>
    </row>
    <row r="8" spans="1:8" ht="12.75" customHeight="1">
      <c r="G8" s="21"/>
      <c r="H8" s="56"/>
    </row>
    <row r="9" spans="1:8" ht="3.95" customHeight="1"/>
    <row r="10" spans="1:8">
      <c r="A10" s="146"/>
      <c r="B10" s="146"/>
      <c r="C10" s="146"/>
      <c r="D10" s="146"/>
      <c r="E10" s="146"/>
      <c r="F10" s="146"/>
      <c r="G10" s="146"/>
      <c r="H10" s="146"/>
    </row>
    <row r="11" spans="1:8">
      <c r="A11" s="147"/>
      <c r="B11" s="148" t="s">
        <v>24</v>
      </c>
      <c r="C11" s="148" t="s">
        <v>23</v>
      </c>
      <c r="D11" s="148" t="s">
        <v>187</v>
      </c>
      <c r="E11" s="148" t="s">
        <v>25</v>
      </c>
      <c r="F11" s="148" t="s">
        <v>188</v>
      </c>
      <c r="G11" s="148"/>
      <c r="H11" s="148"/>
    </row>
    <row r="12" spans="1:8">
      <c r="A12" s="245" t="s">
        <v>337</v>
      </c>
      <c r="B12" s="151">
        <v>3158.76</v>
      </c>
      <c r="C12" s="151">
        <v>2142.64</v>
      </c>
      <c r="D12" s="151">
        <v>2989.89</v>
      </c>
      <c r="E12" s="151">
        <v>2797.94</v>
      </c>
      <c r="F12" s="151">
        <v>3225.73</v>
      </c>
      <c r="G12" s="151"/>
      <c r="H12" s="152"/>
    </row>
    <row r="13" spans="1:8">
      <c r="A13" s="245" t="s">
        <v>360</v>
      </c>
      <c r="B13" s="149">
        <v>3017.94</v>
      </c>
      <c r="C13" s="149">
        <v>1863.53</v>
      </c>
      <c r="D13" s="149">
        <v>2590.44</v>
      </c>
      <c r="E13" s="149">
        <v>2635.76</v>
      </c>
      <c r="F13" s="149">
        <v>3027.1</v>
      </c>
      <c r="G13" s="149"/>
      <c r="H13" s="150"/>
    </row>
    <row r="14" spans="1:8">
      <c r="A14" s="163">
        <v>39539</v>
      </c>
      <c r="B14" s="164">
        <v>3010.75</v>
      </c>
      <c r="C14" s="164">
        <v>1888.23</v>
      </c>
      <c r="D14" s="164">
        <v>2637.89</v>
      </c>
      <c r="E14" s="164">
        <v>2627.12</v>
      </c>
      <c r="F14" s="164">
        <v>3032.26</v>
      </c>
      <c r="G14" s="164"/>
      <c r="H14" s="165"/>
    </row>
    <row r="15" spans="1:8">
      <c r="A15" s="163">
        <v>39540</v>
      </c>
      <c r="B15" s="164">
        <v>3003.92</v>
      </c>
      <c r="C15" s="164">
        <v>1887.47</v>
      </c>
      <c r="D15" s="164">
        <v>2647.17</v>
      </c>
      <c r="E15" s="164">
        <v>2630.1</v>
      </c>
      <c r="F15" s="164">
        <v>3047.61</v>
      </c>
      <c r="G15" s="164"/>
      <c r="H15" s="165"/>
    </row>
    <row r="16" spans="1:8">
      <c r="A16" s="163">
        <v>39541</v>
      </c>
      <c r="B16" s="164">
        <v>2971.3</v>
      </c>
      <c r="C16" s="164">
        <v>1866.13</v>
      </c>
      <c r="D16" s="164">
        <v>2630.37</v>
      </c>
      <c r="E16" s="164">
        <v>2604.5300000000002</v>
      </c>
      <c r="F16" s="164">
        <v>3033.12</v>
      </c>
      <c r="G16" s="164"/>
      <c r="H16" s="165"/>
    </row>
    <row r="17" spans="1:8">
      <c r="A17" s="163">
        <v>39542</v>
      </c>
      <c r="B17" s="164">
        <v>2980.85</v>
      </c>
      <c r="C17" s="164">
        <v>1863.28</v>
      </c>
      <c r="D17" s="164">
        <v>2634.85</v>
      </c>
      <c r="E17" s="164">
        <v>2617.4499999999998</v>
      </c>
      <c r="F17" s="164">
        <v>3058</v>
      </c>
      <c r="G17" s="164"/>
      <c r="H17" s="165"/>
    </row>
    <row r="18" spans="1:8">
      <c r="A18" s="163">
        <v>39545</v>
      </c>
      <c r="B18" s="164">
        <v>3072.77</v>
      </c>
      <c r="C18" s="164">
        <v>1917.87</v>
      </c>
      <c r="D18" s="164">
        <v>2711.85</v>
      </c>
      <c r="E18" s="164">
        <v>2689.68</v>
      </c>
      <c r="F18" s="164">
        <v>3142.17</v>
      </c>
      <c r="G18" s="164"/>
      <c r="H18" s="165"/>
    </row>
    <row r="19" spans="1:8">
      <c r="A19" s="163">
        <v>39546</v>
      </c>
      <c r="B19" s="164">
        <v>3043.42</v>
      </c>
      <c r="C19" s="164">
        <v>1903.96</v>
      </c>
      <c r="D19" s="164">
        <v>2687.52</v>
      </c>
      <c r="E19" s="164">
        <v>2669.58</v>
      </c>
      <c r="F19" s="164">
        <v>3113.29</v>
      </c>
      <c r="G19" s="164"/>
      <c r="H19" s="165"/>
    </row>
    <row r="20" spans="1:8">
      <c r="A20" s="163">
        <v>39547</v>
      </c>
      <c r="B20" s="164">
        <v>3087.55</v>
      </c>
      <c r="C20" s="164">
        <v>1927.9</v>
      </c>
      <c r="D20" s="164">
        <v>2712.22</v>
      </c>
      <c r="E20" s="164">
        <v>2715.27</v>
      </c>
      <c r="F20" s="164">
        <v>3156</v>
      </c>
      <c r="G20" s="164"/>
      <c r="H20" s="165"/>
    </row>
    <row r="21" spans="1:8">
      <c r="A21" s="163">
        <v>39548</v>
      </c>
      <c r="B21" s="164">
        <v>3131.75</v>
      </c>
      <c r="C21" s="164">
        <v>1953.9</v>
      </c>
      <c r="D21" s="164">
        <v>2730.3</v>
      </c>
      <c r="E21" s="164">
        <v>2753.99</v>
      </c>
      <c r="F21" s="164">
        <v>3179.46</v>
      </c>
      <c r="G21" s="164"/>
      <c r="H21" s="165"/>
    </row>
    <row r="22" spans="1:8">
      <c r="A22" s="163">
        <v>39549</v>
      </c>
      <c r="B22" s="164">
        <v>3094.07</v>
      </c>
      <c r="C22" s="164">
        <v>1913.04</v>
      </c>
      <c r="D22" s="164">
        <v>2672.93</v>
      </c>
      <c r="E22" s="164">
        <v>2701.52</v>
      </c>
      <c r="F22" s="164">
        <v>3118.57</v>
      </c>
      <c r="G22" s="164"/>
      <c r="H22" s="165"/>
    </row>
    <row r="23" spans="1:8">
      <c r="A23" s="163">
        <v>39552</v>
      </c>
      <c r="B23" s="164">
        <v>3057.51</v>
      </c>
      <c r="C23" s="164">
        <v>1898.91</v>
      </c>
      <c r="D23" s="164">
        <v>2671.02</v>
      </c>
      <c r="E23" s="164">
        <v>2685.96</v>
      </c>
      <c r="F23" s="164">
        <v>3121.46</v>
      </c>
      <c r="G23" s="164"/>
      <c r="H23" s="165"/>
    </row>
    <row r="24" spans="1:8">
      <c r="A24" s="163">
        <v>39553</v>
      </c>
      <c r="B24" s="164">
        <v>3087.12</v>
      </c>
      <c r="C24" s="164">
        <v>1920.52</v>
      </c>
      <c r="D24" s="164">
        <v>2700.56</v>
      </c>
      <c r="E24" s="164">
        <v>2709.68</v>
      </c>
      <c r="F24" s="164">
        <v>3148.02</v>
      </c>
      <c r="G24" s="164"/>
      <c r="H24" s="165"/>
    </row>
    <row r="25" spans="1:8">
      <c r="A25" s="163">
        <v>39554</v>
      </c>
      <c r="B25" s="164">
        <v>3179.55</v>
      </c>
      <c r="C25" s="164">
        <v>1964.19</v>
      </c>
      <c r="D25" s="164">
        <v>2775.32</v>
      </c>
      <c r="E25" s="164">
        <v>2797.51</v>
      </c>
      <c r="F25" s="164">
        <v>3265.76</v>
      </c>
      <c r="G25" s="164"/>
      <c r="H25" s="165"/>
    </row>
    <row r="26" spans="1:8">
      <c r="A26" s="163">
        <v>39555</v>
      </c>
      <c r="B26" s="164">
        <v>3137.37</v>
      </c>
      <c r="C26" s="164">
        <v>1956</v>
      </c>
      <c r="D26" s="164">
        <v>2760.12</v>
      </c>
      <c r="E26" s="164">
        <v>2776.85</v>
      </c>
      <c r="F26" s="164">
        <v>3237.39</v>
      </c>
      <c r="G26" s="164"/>
      <c r="H26" s="165"/>
    </row>
    <row r="27" spans="1:8">
      <c r="A27" s="163">
        <v>39556</v>
      </c>
      <c r="B27" s="164">
        <v>3199.03</v>
      </c>
      <c r="C27" s="164">
        <v>1989.16</v>
      </c>
      <c r="D27" s="164">
        <v>2815.05</v>
      </c>
      <c r="E27" s="164">
        <v>2794.36</v>
      </c>
      <c r="F27" s="164">
        <v>3267.25</v>
      </c>
      <c r="G27" s="164"/>
      <c r="H27" s="165"/>
    </row>
    <row r="28" spans="1:8">
      <c r="A28" s="163">
        <v>39559</v>
      </c>
      <c r="B28" s="164">
        <v>3188.15</v>
      </c>
      <c r="C28" s="164">
        <v>1967.04</v>
      </c>
      <c r="D28" s="164">
        <v>2794.89</v>
      </c>
      <c r="E28" s="164">
        <v>2794.63</v>
      </c>
      <c r="F28" s="164">
        <v>3280.64</v>
      </c>
      <c r="G28" s="164"/>
      <c r="H28" s="165"/>
    </row>
    <row r="29" spans="1:8">
      <c r="A29" s="163">
        <v>39560</v>
      </c>
      <c r="B29" s="164">
        <v>3194.13</v>
      </c>
      <c r="C29" s="164">
        <v>1955.31</v>
      </c>
      <c r="D29" s="164">
        <v>2781.19</v>
      </c>
      <c r="E29" s="164">
        <v>2787.13</v>
      </c>
      <c r="F29" s="164">
        <v>3275.33</v>
      </c>
      <c r="G29" s="164"/>
      <c r="H29" s="165"/>
    </row>
    <row r="30" spans="1:8">
      <c r="A30" s="163">
        <v>39561</v>
      </c>
      <c r="B30" s="164">
        <v>3189.02</v>
      </c>
      <c r="C30" s="164">
        <v>1971.41</v>
      </c>
      <c r="D30" s="164">
        <v>2803</v>
      </c>
      <c r="E30" s="164">
        <v>2793.8</v>
      </c>
      <c r="F30" s="164">
        <v>3281.89</v>
      </c>
      <c r="G30" s="164"/>
      <c r="H30" s="165"/>
    </row>
    <row r="31" spans="1:8">
      <c r="A31" s="163">
        <v>39562</v>
      </c>
      <c r="B31" s="164">
        <v>3045</v>
      </c>
      <c r="C31" s="164">
        <v>1931.37</v>
      </c>
      <c r="D31" s="164">
        <v>2756.12</v>
      </c>
      <c r="E31" s="164">
        <v>2707.66</v>
      </c>
      <c r="F31" s="164">
        <v>3192.35</v>
      </c>
      <c r="G31" s="164"/>
      <c r="H31" s="165"/>
    </row>
    <row r="32" spans="1:8">
      <c r="A32" s="163">
        <v>39563</v>
      </c>
      <c r="B32" s="164">
        <v>3140.77</v>
      </c>
      <c r="C32" s="164">
        <v>1963.87</v>
      </c>
      <c r="D32" s="164">
        <v>2784.99</v>
      </c>
      <c r="E32" s="164">
        <v>2744.72</v>
      </c>
      <c r="F32" s="164">
        <v>3215.82</v>
      </c>
      <c r="G32" s="164"/>
      <c r="H32" s="164"/>
    </row>
    <row r="33" spans="1:9">
      <c r="A33" s="163">
        <v>39566</v>
      </c>
      <c r="B33" s="164">
        <v>3149</v>
      </c>
      <c r="C33" s="164">
        <v>1978.53</v>
      </c>
      <c r="D33" s="164">
        <v>2818.46</v>
      </c>
      <c r="E33" s="164">
        <v>2763.35</v>
      </c>
      <c r="F33" s="164">
        <v>3252.29</v>
      </c>
      <c r="G33" s="164"/>
      <c r="H33" s="164"/>
      <c r="I33" s="1"/>
    </row>
    <row r="34" spans="1:9">
      <c r="A34" s="163">
        <v>39567</v>
      </c>
      <c r="B34" s="164">
        <v>3097.01</v>
      </c>
      <c r="C34" s="164">
        <v>1953.66</v>
      </c>
      <c r="D34" s="164">
        <v>2772.13</v>
      </c>
      <c r="E34" s="164">
        <v>2722.25</v>
      </c>
      <c r="F34" s="164">
        <v>3191.37</v>
      </c>
      <c r="G34" s="164"/>
      <c r="H34" s="165"/>
      <c r="I34" s="1"/>
    </row>
    <row r="35" spans="1:9">
      <c r="A35" s="163">
        <v>39568</v>
      </c>
      <c r="B35" s="164">
        <v>3099.01</v>
      </c>
      <c r="C35" s="164">
        <v>1952.15</v>
      </c>
      <c r="D35" s="164">
        <v>2760.93</v>
      </c>
      <c r="E35" s="164">
        <v>2713</v>
      </c>
      <c r="F35" s="164">
        <v>3170.13</v>
      </c>
      <c r="G35" s="164"/>
      <c r="H35" s="165"/>
    </row>
    <row r="36" spans="1:9">
      <c r="A36" s="254" t="s">
        <v>338</v>
      </c>
      <c r="B36" s="153">
        <v>-1.89E-2</v>
      </c>
      <c r="C36" s="153">
        <v>-8.8900000000000007E-2</v>
      </c>
      <c r="D36" s="153">
        <v>-7.6600000000000001E-2</v>
      </c>
      <c r="E36" s="153">
        <v>-3.04E-2</v>
      </c>
      <c r="F36" s="153">
        <v>-1.72E-2</v>
      </c>
      <c r="G36" s="153"/>
      <c r="H36" s="154"/>
    </row>
    <row r="37" spans="1:9">
      <c r="A37" s="155" t="s">
        <v>361</v>
      </c>
      <c r="B37" s="156">
        <v>2.69E-2</v>
      </c>
      <c r="C37" s="156">
        <v>4.7600000000000003E-2</v>
      </c>
      <c r="D37" s="156">
        <v>6.5799999999999997E-2</v>
      </c>
      <c r="E37" s="156">
        <v>2.93E-2</v>
      </c>
      <c r="F37" s="156">
        <v>4.7199999999999999E-2</v>
      </c>
      <c r="G37" s="156"/>
      <c r="H37" s="171"/>
    </row>
    <row r="38" spans="1:9">
      <c r="A38" s="166" t="s">
        <v>122</v>
      </c>
      <c r="B38" s="164">
        <v>3199.03</v>
      </c>
      <c r="C38" s="164">
        <v>1989.16</v>
      </c>
      <c r="D38" s="164">
        <v>2818.46</v>
      </c>
      <c r="E38" s="164">
        <v>2797.51</v>
      </c>
      <c r="F38" s="164">
        <v>3281.89</v>
      </c>
      <c r="G38" s="164"/>
      <c r="H38" s="165"/>
    </row>
    <row r="39" spans="1:9">
      <c r="A39" s="167" t="s">
        <v>120</v>
      </c>
      <c r="B39" s="168">
        <v>39556</v>
      </c>
      <c r="C39" s="168">
        <v>39556</v>
      </c>
      <c r="D39" s="168">
        <v>39566</v>
      </c>
      <c r="E39" s="168">
        <v>39554</v>
      </c>
      <c r="F39" s="168">
        <v>39561</v>
      </c>
      <c r="G39" s="168"/>
      <c r="H39" s="169"/>
    </row>
    <row r="40" spans="1:9">
      <c r="A40" s="157" t="s">
        <v>123</v>
      </c>
      <c r="B40" s="158">
        <v>2971.3</v>
      </c>
      <c r="C40" s="158">
        <v>1863.28</v>
      </c>
      <c r="D40" s="158">
        <v>2630.37</v>
      </c>
      <c r="E40" s="158">
        <v>2604.5300000000002</v>
      </c>
      <c r="F40" s="158">
        <v>3032.26</v>
      </c>
      <c r="G40" s="158"/>
      <c r="H40" s="159"/>
    </row>
    <row r="41" spans="1:9">
      <c r="A41" s="160" t="s">
        <v>121</v>
      </c>
      <c r="B41" s="161">
        <v>39541</v>
      </c>
      <c r="C41" s="161">
        <v>39542</v>
      </c>
      <c r="D41" s="161">
        <v>39541</v>
      </c>
      <c r="E41" s="161">
        <v>39541</v>
      </c>
      <c r="F41" s="161">
        <v>39539</v>
      </c>
      <c r="G41" s="161"/>
      <c r="H41" s="162"/>
    </row>
    <row r="42" spans="1:9">
      <c r="A42" s="170" t="s">
        <v>261</v>
      </c>
      <c r="B42" s="164">
        <v>3239.35</v>
      </c>
      <c r="C42" s="164">
        <v>2160.2800000000002</v>
      </c>
      <c r="D42" s="164">
        <v>3017.98</v>
      </c>
      <c r="E42" s="164">
        <v>2840.3</v>
      </c>
      <c r="F42" s="164">
        <v>3303.85</v>
      </c>
      <c r="G42" s="164"/>
      <c r="H42" s="165"/>
    </row>
    <row r="43" spans="1:9">
      <c r="A43" s="167" t="s">
        <v>124</v>
      </c>
      <c r="B43" s="168">
        <v>39461</v>
      </c>
      <c r="C43" s="168">
        <v>39455</v>
      </c>
      <c r="D43" s="168">
        <v>39455</v>
      </c>
      <c r="E43" s="168">
        <v>39461</v>
      </c>
      <c r="F43" s="168">
        <v>39461</v>
      </c>
      <c r="G43" s="168"/>
      <c r="H43" s="169"/>
    </row>
    <row r="44" spans="1:9">
      <c r="A44" s="155" t="s">
        <v>262</v>
      </c>
      <c r="B44" s="158">
        <v>2551.12</v>
      </c>
      <c r="C44" s="158">
        <v>1722.35</v>
      </c>
      <c r="D44" s="158">
        <v>2425.12</v>
      </c>
      <c r="E44" s="158">
        <v>2238.9699999999998</v>
      </c>
      <c r="F44" s="158">
        <v>2604.61</v>
      </c>
      <c r="G44" s="158"/>
      <c r="H44" s="159"/>
    </row>
    <row r="45" spans="1:9">
      <c r="A45" s="160" t="s">
        <v>125</v>
      </c>
      <c r="B45" s="161">
        <v>39470</v>
      </c>
      <c r="C45" s="161">
        <v>39470</v>
      </c>
      <c r="D45" s="161">
        <v>39470</v>
      </c>
      <c r="E45" s="161">
        <v>39470</v>
      </c>
      <c r="F45" s="161">
        <v>39470</v>
      </c>
      <c r="G45" s="161"/>
      <c r="H45" s="162"/>
    </row>
    <row r="46" spans="1:9">
      <c r="A46" s="166" t="s">
        <v>126</v>
      </c>
      <c r="B46" s="165">
        <v>3283.86</v>
      </c>
      <c r="C46" s="165">
        <v>2269.04</v>
      </c>
      <c r="D46" s="165">
        <v>3030.98</v>
      </c>
      <c r="E46" s="165">
        <v>2886.22</v>
      </c>
      <c r="F46" s="165">
        <v>3303.85</v>
      </c>
      <c r="G46" s="165"/>
      <c r="H46" s="165"/>
    </row>
    <row r="47" spans="1:9">
      <c r="A47" s="167" t="s">
        <v>128</v>
      </c>
      <c r="B47" s="169">
        <v>39428</v>
      </c>
      <c r="C47" s="169">
        <v>38845</v>
      </c>
      <c r="D47" s="169">
        <v>39440</v>
      </c>
      <c r="E47" s="169">
        <v>39426</v>
      </c>
      <c r="F47" s="169">
        <v>39461</v>
      </c>
      <c r="G47" s="169"/>
      <c r="H47" s="169"/>
    </row>
    <row r="48" spans="1:9">
      <c r="A48" s="157" t="s">
        <v>127</v>
      </c>
      <c r="B48" s="159">
        <v>49.27</v>
      </c>
      <c r="C48" s="159">
        <v>84.73</v>
      </c>
      <c r="D48" s="159">
        <v>978.78</v>
      </c>
      <c r="E48" s="159">
        <v>90.4</v>
      </c>
      <c r="F48" s="159">
        <v>939.6</v>
      </c>
      <c r="G48" s="159"/>
      <c r="H48" s="159"/>
    </row>
    <row r="49" spans="1:8">
      <c r="A49" s="160" t="s">
        <v>129</v>
      </c>
      <c r="B49" s="162">
        <v>36070</v>
      </c>
      <c r="C49" s="162">
        <v>36070</v>
      </c>
      <c r="D49" s="162">
        <v>38358</v>
      </c>
      <c r="E49" s="162">
        <v>36070</v>
      </c>
      <c r="F49" s="162">
        <v>38372</v>
      </c>
      <c r="G49" s="162"/>
      <c r="H49" s="162"/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6" sqref="E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07" t="s">
        <v>286</v>
      </c>
      <c r="B2" s="4"/>
      <c r="C2" s="4"/>
      <c r="D2" s="4"/>
      <c r="E2" s="4"/>
      <c r="F2" s="4"/>
      <c r="G2" s="4"/>
    </row>
    <row r="3" spans="1:8" ht="15">
      <c r="A3" s="134" t="s">
        <v>145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D6" s="14"/>
      <c r="E6" s="14"/>
      <c r="G6" s="21"/>
    </row>
    <row r="7" spans="1:8" ht="12.75" customHeight="1">
      <c r="G7" s="21"/>
    </row>
    <row r="8" spans="1:8" ht="12.75" customHeight="1">
      <c r="G8" s="21"/>
      <c r="H8" s="20"/>
    </row>
    <row r="9" spans="1:8" ht="3.95" customHeight="1"/>
    <row r="10" spans="1:8">
      <c r="A10" s="146"/>
      <c r="B10" s="146"/>
      <c r="C10" s="146"/>
      <c r="D10" s="146"/>
      <c r="E10" s="146"/>
      <c r="F10" s="146"/>
      <c r="G10" s="146"/>
      <c r="H10" s="146"/>
    </row>
    <row r="11" spans="1:8">
      <c r="A11" s="147"/>
      <c r="B11" s="148" t="s">
        <v>241</v>
      </c>
      <c r="C11" s="148" t="s">
        <v>242</v>
      </c>
      <c r="D11" s="148" t="s">
        <v>26</v>
      </c>
      <c r="E11" s="148" t="s">
        <v>27</v>
      </c>
      <c r="F11" s="148" t="s">
        <v>28</v>
      </c>
      <c r="G11" s="148"/>
      <c r="H11" s="148"/>
    </row>
    <row r="12" spans="1:8">
      <c r="A12" s="245" t="s">
        <v>337</v>
      </c>
      <c r="B12" s="151">
        <v>842.18</v>
      </c>
      <c r="C12" s="151">
        <v>931.1</v>
      </c>
      <c r="D12" s="151">
        <v>5294.09</v>
      </c>
      <c r="E12" s="151">
        <v>5748.67</v>
      </c>
      <c r="F12" s="151">
        <v>5074.2</v>
      </c>
      <c r="G12" s="151"/>
      <c r="H12" s="152"/>
    </row>
    <row r="13" spans="1:8">
      <c r="A13" s="245" t="s">
        <v>360</v>
      </c>
      <c r="B13" s="149">
        <v>889.45</v>
      </c>
      <c r="C13" s="149">
        <v>1065</v>
      </c>
      <c r="D13" s="149">
        <v>3407.45</v>
      </c>
      <c r="E13" s="149">
        <v>3995.52</v>
      </c>
      <c r="F13" s="149">
        <v>3385.92</v>
      </c>
      <c r="G13" s="149"/>
      <c r="H13" s="150"/>
    </row>
    <row r="14" spans="1:8">
      <c r="A14" s="163">
        <v>39539</v>
      </c>
      <c r="B14" s="164">
        <v>897.25</v>
      </c>
      <c r="C14" s="164">
        <v>1060.98</v>
      </c>
      <c r="D14" s="164">
        <v>3322.57</v>
      </c>
      <c r="E14" s="164">
        <v>3867.74</v>
      </c>
      <c r="F14" s="164">
        <v>3278.01</v>
      </c>
      <c r="G14" s="164"/>
      <c r="H14" s="165"/>
    </row>
    <row r="15" spans="1:8">
      <c r="A15" s="163">
        <v>39540</v>
      </c>
      <c r="B15" s="164">
        <v>901.57</v>
      </c>
      <c r="C15" s="164">
        <v>1066.5899999999999</v>
      </c>
      <c r="D15" s="164">
        <v>3420.52</v>
      </c>
      <c r="E15" s="164">
        <v>3955.47</v>
      </c>
      <c r="F15" s="164">
        <v>3355.18</v>
      </c>
      <c r="G15" s="164"/>
      <c r="H15" s="165"/>
    </row>
    <row r="16" spans="1:8">
      <c r="A16" s="163">
        <v>39541</v>
      </c>
      <c r="B16" s="164">
        <v>895.61</v>
      </c>
      <c r="C16" s="164">
        <v>1062.82</v>
      </c>
      <c r="D16" s="164">
        <v>3509.95</v>
      </c>
      <c r="E16" s="164">
        <v>4080.77</v>
      </c>
      <c r="F16" s="164">
        <v>3459.6</v>
      </c>
      <c r="G16" s="164"/>
      <c r="H16" s="165"/>
    </row>
    <row r="17" spans="1:8">
      <c r="A17" s="163">
        <v>39542</v>
      </c>
      <c r="B17" s="164">
        <v>892.39</v>
      </c>
      <c r="C17" s="164">
        <v>1063.05</v>
      </c>
      <c r="D17" s="164" t="s">
        <v>34</v>
      </c>
      <c r="E17" s="164" t="s">
        <v>34</v>
      </c>
      <c r="F17" s="164" t="s">
        <v>34</v>
      </c>
      <c r="G17" s="164"/>
      <c r="H17" s="165"/>
    </row>
    <row r="18" spans="1:8">
      <c r="A18" s="163">
        <v>39545</v>
      </c>
      <c r="B18" s="164">
        <v>927.26</v>
      </c>
      <c r="C18" s="164">
        <v>1104.23</v>
      </c>
      <c r="D18" s="164">
        <v>3659.48</v>
      </c>
      <c r="E18" s="164">
        <v>4259.1099999999997</v>
      </c>
      <c r="F18" s="164">
        <v>3603.28</v>
      </c>
      <c r="G18" s="164"/>
      <c r="H18" s="165"/>
    </row>
    <row r="19" spans="1:8">
      <c r="A19" s="163">
        <v>39546</v>
      </c>
      <c r="B19" s="164">
        <v>939.08</v>
      </c>
      <c r="C19" s="164">
        <v>1117.22</v>
      </c>
      <c r="D19" s="164">
        <v>3641.77</v>
      </c>
      <c r="E19" s="164">
        <v>4255.9399999999996</v>
      </c>
      <c r="F19" s="164">
        <v>3600.16</v>
      </c>
      <c r="G19" s="164"/>
      <c r="H19" s="165"/>
    </row>
    <row r="20" spans="1:8">
      <c r="A20" s="163">
        <v>39547</v>
      </c>
      <c r="B20" s="164">
        <v>943.71</v>
      </c>
      <c r="C20" s="164">
        <v>1130.1400000000001</v>
      </c>
      <c r="D20" s="164">
        <v>3431.45</v>
      </c>
      <c r="E20" s="164">
        <v>4008.5</v>
      </c>
      <c r="F20" s="164">
        <v>3391.19</v>
      </c>
      <c r="G20" s="164"/>
      <c r="H20" s="165"/>
    </row>
    <row r="21" spans="1:8">
      <c r="A21" s="163">
        <v>39548</v>
      </c>
      <c r="B21" s="164">
        <v>979.74</v>
      </c>
      <c r="C21" s="164">
        <v>1170.48</v>
      </c>
      <c r="D21" s="164">
        <v>3459.77</v>
      </c>
      <c r="E21" s="164">
        <v>4066.9</v>
      </c>
      <c r="F21" s="164">
        <v>3435.7</v>
      </c>
      <c r="G21" s="164"/>
      <c r="H21" s="165"/>
    </row>
    <row r="22" spans="1:8">
      <c r="A22" s="163">
        <v>39549</v>
      </c>
      <c r="B22" s="164">
        <v>970.85</v>
      </c>
      <c r="C22" s="164">
        <v>1164.1099999999999</v>
      </c>
      <c r="D22" s="164">
        <v>3494.03</v>
      </c>
      <c r="E22" s="164">
        <v>4106.12</v>
      </c>
      <c r="F22" s="164">
        <v>3471.81</v>
      </c>
      <c r="G22" s="164"/>
      <c r="H22" s="165"/>
    </row>
    <row r="23" spans="1:8">
      <c r="A23" s="163">
        <v>39552</v>
      </c>
      <c r="B23" s="164">
        <v>968.31</v>
      </c>
      <c r="C23" s="164">
        <v>1161.95</v>
      </c>
      <c r="D23" s="164">
        <v>3281.28</v>
      </c>
      <c r="E23" s="164">
        <v>3832.35</v>
      </c>
      <c r="F23" s="164">
        <v>3240.33</v>
      </c>
      <c r="G23" s="164"/>
      <c r="H23" s="165"/>
    </row>
    <row r="24" spans="1:8">
      <c r="A24" s="163">
        <v>39553</v>
      </c>
      <c r="B24" s="164">
        <v>986.04</v>
      </c>
      <c r="C24" s="164">
        <v>1180.81</v>
      </c>
      <c r="D24" s="164">
        <v>3296.1</v>
      </c>
      <c r="E24" s="164">
        <v>3874.26</v>
      </c>
      <c r="F24" s="164">
        <v>3276.47</v>
      </c>
      <c r="G24" s="164"/>
      <c r="H24" s="165"/>
    </row>
    <row r="25" spans="1:8">
      <c r="A25" s="163">
        <v>39554</v>
      </c>
      <c r="B25" s="164">
        <v>1012.53</v>
      </c>
      <c r="C25" s="164">
        <v>1222.6600000000001</v>
      </c>
      <c r="D25" s="164">
        <v>3217.86</v>
      </c>
      <c r="E25" s="164">
        <v>3786.72</v>
      </c>
      <c r="F25" s="164">
        <v>3201.06</v>
      </c>
      <c r="G25" s="164"/>
      <c r="H25" s="165"/>
    </row>
    <row r="26" spans="1:8">
      <c r="A26" s="163">
        <v>39555</v>
      </c>
      <c r="B26" s="164">
        <v>996.41</v>
      </c>
      <c r="C26" s="164">
        <v>1202.32</v>
      </c>
      <c r="D26" s="164">
        <v>3161.37</v>
      </c>
      <c r="E26" s="164">
        <v>3739.26</v>
      </c>
      <c r="F26" s="164">
        <v>3155.3</v>
      </c>
      <c r="G26" s="164"/>
      <c r="H26" s="165"/>
    </row>
    <row r="27" spans="1:8">
      <c r="A27" s="163">
        <v>39556</v>
      </c>
      <c r="B27" s="164">
        <v>978.34</v>
      </c>
      <c r="C27" s="164">
        <v>1165.94</v>
      </c>
      <c r="D27" s="164">
        <v>3074.75</v>
      </c>
      <c r="E27" s="164">
        <v>3637.94</v>
      </c>
      <c r="F27" s="164">
        <v>3074.95</v>
      </c>
      <c r="G27" s="164"/>
      <c r="H27" s="165"/>
    </row>
    <row r="28" spans="1:8">
      <c r="A28" s="163">
        <v>39559</v>
      </c>
      <c r="B28" s="164">
        <v>965.6</v>
      </c>
      <c r="C28" s="164">
        <v>1161.48</v>
      </c>
      <c r="D28" s="164">
        <v>3140.55</v>
      </c>
      <c r="E28" s="164">
        <v>3690.02</v>
      </c>
      <c r="F28" s="164">
        <v>3120.62</v>
      </c>
      <c r="G28" s="164"/>
      <c r="H28" s="165"/>
    </row>
    <row r="29" spans="1:8">
      <c r="A29" s="163">
        <v>39560</v>
      </c>
      <c r="B29" s="164">
        <v>999.2</v>
      </c>
      <c r="C29" s="164">
        <v>1210.93</v>
      </c>
      <c r="D29" s="164">
        <v>3215.1</v>
      </c>
      <c r="E29" s="164">
        <v>3786.69</v>
      </c>
      <c r="F29" s="164">
        <v>3197.61</v>
      </c>
      <c r="G29" s="164"/>
      <c r="H29" s="165"/>
    </row>
    <row r="30" spans="1:8">
      <c r="A30" s="163">
        <v>39561</v>
      </c>
      <c r="B30" s="164">
        <v>1033.58</v>
      </c>
      <c r="C30" s="164">
        <v>1244.32</v>
      </c>
      <c r="D30" s="164">
        <v>3346.45</v>
      </c>
      <c r="E30" s="164">
        <v>3971.72</v>
      </c>
      <c r="F30" s="164">
        <v>3351.12</v>
      </c>
      <c r="G30" s="164"/>
      <c r="H30" s="165"/>
    </row>
    <row r="31" spans="1:8">
      <c r="A31" s="163">
        <v>39562</v>
      </c>
      <c r="B31" s="164">
        <v>1019.24</v>
      </c>
      <c r="C31" s="164">
        <v>1208.96</v>
      </c>
      <c r="D31" s="164">
        <v>3702</v>
      </c>
      <c r="E31" s="164">
        <v>4354.1099999999997</v>
      </c>
      <c r="F31" s="164">
        <v>3675.83</v>
      </c>
      <c r="G31" s="164"/>
      <c r="H31" s="165"/>
    </row>
    <row r="32" spans="1:8">
      <c r="A32" s="163">
        <v>39563</v>
      </c>
      <c r="B32" s="164">
        <v>1016.43</v>
      </c>
      <c r="C32" s="164">
        <v>1205.8599999999999</v>
      </c>
      <c r="D32" s="164">
        <v>3730.62</v>
      </c>
      <c r="E32" s="164">
        <v>4345.78</v>
      </c>
      <c r="F32" s="164">
        <v>3677.08</v>
      </c>
      <c r="G32" s="164"/>
      <c r="H32" s="164"/>
    </row>
    <row r="33" spans="1:9">
      <c r="A33" s="163">
        <v>39566</v>
      </c>
      <c r="B33" s="164">
        <v>1024.78</v>
      </c>
      <c r="C33" s="164">
        <v>1214.4000000000001</v>
      </c>
      <c r="D33" s="164">
        <v>3651.99</v>
      </c>
      <c r="E33" s="164">
        <v>4246.59</v>
      </c>
      <c r="F33" s="164">
        <v>3592.89</v>
      </c>
      <c r="G33" s="164"/>
      <c r="H33" s="164"/>
      <c r="I33" s="1"/>
    </row>
    <row r="34" spans="1:9">
      <c r="A34" s="163">
        <v>39567</v>
      </c>
      <c r="B34" s="164">
        <v>993.43</v>
      </c>
      <c r="C34" s="164">
        <v>1173.68</v>
      </c>
      <c r="D34" s="164">
        <v>3714.69</v>
      </c>
      <c r="E34" s="164">
        <v>4307.7700000000004</v>
      </c>
      <c r="F34" s="164">
        <v>3635.34</v>
      </c>
      <c r="G34" s="164"/>
      <c r="H34" s="165"/>
      <c r="I34" s="1"/>
    </row>
    <row r="35" spans="1:9">
      <c r="A35" s="163">
        <v>39568</v>
      </c>
      <c r="B35" s="164">
        <v>982.14</v>
      </c>
      <c r="C35" s="164">
        <v>1159.83</v>
      </c>
      <c r="D35" s="164">
        <v>3925.09</v>
      </c>
      <c r="E35" s="164">
        <v>4550.0200000000004</v>
      </c>
      <c r="F35" s="164">
        <v>3846.59</v>
      </c>
      <c r="G35" s="164"/>
      <c r="H35" s="165"/>
    </row>
    <row r="36" spans="1:9">
      <c r="A36" s="254" t="s">
        <v>338</v>
      </c>
      <c r="B36" s="153">
        <v>0.16619999999999999</v>
      </c>
      <c r="C36" s="153">
        <v>0.2457</v>
      </c>
      <c r="D36" s="153">
        <v>-0.2586</v>
      </c>
      <c r="E36" s="153">
        <v>-0.20849999999999999</v>
      </c>
      <c r="F36" s="153">
        <v>-0.2419</v>
      </c>
      <c r="G36" s="153"/>
      <c r="H36" s="154"/>
    </row>
    <row r="37" spans="1:9">
      <c r="A37" s="155" t="s">
        <v>361</v>
      </c>
      <c r="B37" s="156">
        <v>0.1042</v>
      </c>
      <c r="C37" s="156">
        <v>8.8999999999999996E-2</v>
      </c>
      <c r="D37" s="156">
        <v>0.15190000000000001</v>
      </c>
      <c r="E37" s="156">
        <v>0.13880000000000001</v>
      </c>
      <c r="F37" s="156">
        <v>0.1361</v>
      </c>
      <c r="G37" s="156"/>
      <c r="H37" s="171"/>
    </row>
    <row r="38" spans="1:9">
      <c r="A38" s="166" t="s">
        <v>122</v>
      </c>
      <c r="B38" s="164">
        <v>1033.58</v>
      </c>
      <c r="C38" s="164">
        <v>1244.32</v>
      </c>
      <c r="D38" s="164">
        <v>3925.09</v>
      </c>
      <c r="E38" s="164">
        <v>4550.0200000000004</v>
      </c>
      <c r="F38" s="164">
        <v>3846.59</v>
      </c>
      <c r="G38" s="164"/>
      <c r="H38" s="165"/>
    </row>
    <row r="39" spans="1:9">
      <c r="A39" s="167" t="s">
        <v>120</v>
      </c>
      <c r="B39" s="168">
        <v>39561</v>
      </c>
      <c r="C39" s="168">
        <v>39561</v>
      </c>
      <c r="D39" s="168">
        <v>39568</v>
      </c>
      <c r="E39" s="168">
        <v>39568</v>
      </c>
      <c r="F39" s="168">
        <v>39568</v>
      </c>
      <c r="G39" s="168"/>
      <c r="H39" s="169"/>
    </row>
    <row r="40" spans="1:9">
      <c r="A40" s="157" t="s">
        <v>123</v>
      </c>
      <c r="B40" s="158">
        <v>892.39</v>
      </c>
      <c r="C40" s="158">
        <v>1060.98</v>
      </c>
      <c r="D40" s="158">
        <v>3074.75</v>
      </c>
      <c r="E40" s="158">
        <v>3637.94</v>
      </c>
      <c r="F40" s="158">
        <v>3074.95</v>
      </c>
      <c r="G40" s="158"/>
      <c r="H40" s="159"/>
    </row>
    <row r="41" spans="1:9">
      <c r="A41" s="160" t="s">
        <v>121</v>
      </c>
      <c r="B41" s="161">
        <v>39542</v>
      </c>
      <c r="C41" s="161">
        <v>39539</v>
      </c>
      <c r="D41" s="161">
        <v>39556</v>
      </c>
      <c r="E41" s="161">
        <v>39556</v>
      </c>
      <c r="F41" s="161">
        <v>39556</v>
      </c>
      <c r="G41" s="161"/>
      <c r="H41" s="162"/>
    </row>
    <row r="42" spans="1:9">
      <c r="A42" s="170" t="s">
        <v>261</v>
      </c>
      <c r="B42" s="164">
        <v>1033.58</v>
      </c>
      <c r="C42" s="164">
        <v>1244.32</v>
      </c>
      <c r="D42" s="164">
        <v>5589.67</v>
      </c>
      <c r="E42" s="164">
        <v>6161.22</v>
      </c>
      <c r="F42" s="164">
        <v>5398.15</v>
      </c>
      <c r="G42" s="164"/>
      <c r="H42" s="165"/>
    </row>
    <row r="43" spans="1:9">
      <c r="A43" s="167" t="s">
        <v>124</v>
      </c>
      <c r="B43" s="168">
        <v>39561</v>
      </c>
      <c r="C43" s="168">
        <v>39561</v>
      </c>
      <c r="D43" s="168">
        <v>39458</v>
      </c>
      <c r="E43" s="168">
        <v>39461</v>
      </c>
      <c r="F43" s="168">
        <v>39461</v>
      </c>
      <c r="G43" s="168"/>
      <c r="H43" s="169"/>
    </row>
    <row r="44" spans="1:9">
      <c r="A44" s="155" t="s">
        <v>262</v>
      </c>
      <c r="B44" s="158">
        <v>753.77</v>
      </c>
      <c r="C44" s="158">
        <v>827.55</v>
      </c>
      <c r="D44" s="158">
        <v>3074.75</v>
      </c>
      <c r="E44" s="158">
        <v>3637.94</v>
      </c>
      <c r="F44" s="158">
        <v>3074.95</v>
      </c>
      <c r="G44" s="158"/>
      <c r="H44" s="159"/>
    </row>
    <row r="45" spans="1:9">
      <c r="A45" s="160" t="s">
        <v>125</v>
      </c>
      <c r="B45" s="161">
        <v>39470</v>
      </c>
      <c r="C45" s="161">
        <v>39468</v>
      </c>
      <c r="D45" s="161">
        <v>39556</v>
      </c>
      <c r="E45" s="161">
        <v>39556</v>
      </c>
      <c r="F45" s="161">
        <v>39556</v>
      </c>
      <c r="G45" s="161"/>
      <c r="H45" s="162"/>
    </row>
    <row r="46" spans="1:9">
      <c r="A46" s="166" t="s">
        <v>126</v>
      </c>
      <c r="B46" s="165">
        <v>1033.58</v>
      </c>
      <c r="C46" s="165">
        <v>1244.32</v>
      </c>
      <c r="D46" s="165">
        <v>6019.56</v>
      </c>
      <c r="E46" s="165">
        <v>6352.44</v>
      </c>
      <c r="F46" s="165">
        <v>5769.47</v>
      </c>
      <c r="G46" s="165"/>
      <c r="H46" s="165"/>
    </row>
    <row r="47" spans="1:9">
      <c r="A47" s="167" t="s">
        <v>128</v>
      </c>
      <c r="B47" s="169">
        <v>39561</v>
      </c>
      <c r="C47" s="169">
        <v>39561</v>
      </c>
      <c r="D47" s="169">
        <v>39371</v>
      </c>
      <c r="E47" s="169">
        <v>39371</v>
      </c>
      <c r="F47" s="169">
        <v>39371</v>
      </c>
      <c r="G47" s="169"/>
      <c r="H47" s="169"/>
    </row>
    <row r="48" spans="1:9">
      <c r="A48" s="157" t="s">
        <v>127</v>
      </c>
      <c r="B48" s="159">
        <v>753.77</v>
      </c>
      <c r="C48" s="159">
        <v>785.14</v>
      </c>
      <c r="D48" s="159">
        <v>928.37</v>
      </c>
      <c r="E48" s="159">
        <v>846.49</v>
      </c>
      <c r="F48" s="159">
        <v>846.49</v>
      </c>
      <c r="G48" s="159"/>
      <c r="H48" s="159"/>
    </row>
    <row r="49" spans="1:8">
      <c r="A49" s="160" t="s">
        <v>129</v>
      </c>
      <c r="B49" s="162">
        <v>39470</v>
      </c>
      <c r="C49" s="162">
        <v>39310</v>
      </c>
      <c r="D49" s="162">
        <v>38505</v>
      </c>
      <c r="E49" s="162">
        <v>38505</v>
      </c>
      <c r="F49" s="162">
        <v>38505</v>
      </c>
      <c r="G49" s="162"/>
      <c r="H49" s="162"/>
    </row>
    <row r="57" spans="1:8">
      <c r="A57" s="78"/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Normal="100" workbookViewId="0">
      <selection activeCell="D7" sqref="D7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style="336" customWidth="1"/>
  </cols>
  <sheetData>
    <row r="1" spans="1:11" ht="18" customHeight="1"/>
    <row r="2" spans="1:11" ht="26.25">
      <c r="A2" s="295" t="s">
        <v>1</v>
      </c>
      <c r="B2" s="4"/>
      <c r="C2" s="4"/>
      <c r="D2" s="4"/>
      <c r="E2" s="4"/>
      <c r="F2" s="4"/>
      <c r="G2" s="4"/>
      <c r="H2" s="4"/>
      <c r="K2" s="324"/>
    </row>
    <row r="3" spans="1:11" ht="23.25">
      <c r="A3" s="296" t="s">
        <v>1</v>
      </c>
      <c r="B3" s="4"/>
      <c r="C3" s="4"/>
      <c r="D3" s="4"/>
      <c r="E3" s="4"/>
      <c r="F3" s="4"/>
      <c r="G3" s="4"/>
      <c r="H3" s="4"/>
    </row>
    <row r="4" spans="1:11" ht="15.75">
      <c r="G4" s="21"/>
    </row>
    <row r="5" spans="1:11" ht="15.75">
      <c r="B5" s="14"/>
      <c r="C5" s="14"/>
      <c r="G5" s="21"/>
    </row>
    <row r="6" spans="1:11" ht="15.75">
      <c r="E6" s="14"/>
      <c r="G6" s="21"/>
    </row>
    <row r="7" spans="1:11" ht="15.75" customHeight="1">
      <c r="B7" s="77"/>
      <c r="C7" s="77"/>
      <c r="D7" s="77"/>
      <c r="E7" s="77"/>
      <c r="F7" s="77"/>
      <c r="G7" s="77"/>
      <c r="H7" s="77"/>
    </row>
    <row r="8" spans="1:11" ht="15.75">
      <c r="G8" s="21"/>
    </row>
    <row r="9" spans="1:11" ht="15.75">
      <c r="G9" s="21"/>
    </row>
    <row r="10" spans="1:11" ht="38.25">
      <c r="A10" s="173" t="s">
        <v>264</v>
      </c>
      <c r="B10" s="174"/>
      <c r="C10" s="174"/>
      <c r="D10" s="175" t="s">
        <v>147</v>
      </c>
      <c r="E10" s="176" t="s">
        <v>148</v>
      </c>
      <c r="F10" s="177" t="s">
        <v>263</v>
      </c>
      <c r="G10" s="343" t="s">
        <v>149</v>
      </c>
      <c r="H10" s="344"/>
      <c r="I10" s="179" t="s">
        <v>304</v>
      </c>
    </row>
    <row r="11" spans="1:11" ht="15" customHeight="1">
      <c r="A11" s="14"/>
      <c r="B11" s="76" t="s">
        <v>182</v>
      </c>
      <c r="C11" s="76" t="s">
        <v>301</v>
      </c>
      <c r="D11" s="42" t="s">
        <v>292</v>
      </c>
      <c r="E11" s="43">
        <v>39568</v>
      </c>
      <c r="F11" s="44" t="s">
        <v>146</v>
      </c>
      <c r="G11" s="42" t="s">
        <v>362</v>
      </c>
      <c r="H11" s="45">
        <v>2007</v>
      </c>
      <c r="I11" s="44"/>
    </row>
    <row r="12" spans="1:11" ht="15" customHeight="1">
      <c r="A12" s="201" t="s">
        <v>33</v>
      </c>
      <c r="B12" s="325">
        <v>2468375197.9200001</v>
      </c>
      <c r="C12" s="325">
        <v>440330454.38</v>
      </c>
      <c r="D12" s="325">
        <v>64969963.740000002</v>
      </c>
      <c r="E12" s="325">
        <v>353100000</v>
      </c>
      <c r="F12" s="326">
        <v>53.5</v>
      </c>
      <c r="G12" s="327">
        <v>2.3727999999999999E-2</v>
      </c>
      <c r="H12" s="327">
        <v>-0.41273300000000002</v>
      </c>
      <c r="I12" s="328" t="s">
        <v>269</v>
      </c>
    </row>
    <row r="13" spans="1:11" ht="15" customHeight="1">
      <c r="A13" s="201" t="s">
        <v>35</v>
      </c>
      <c r="B13" s="325">
        <v>323086363.30000001</v>
      </c>
      <c r="C13" s="325">
        <v>59661813.18</v>
      </c>
      <c r="D13" s="325">
        <v>5802874.04</v>
      </c>
      <c r="E13" s="325">
        <v>971277515.60000002</v>
      </c>
      <c r="F13" s="326">
        <v>68.39</v>
      </c>
      <c r="G13" s="327">
        <v>-3.787E-3</v>
      </c>
      <c r="H13" s="327">
        <v>-3.2536000000000002E-2</v>
      </c>
      <c r="I13" s="328" t="s">
        <v>269</v>
      </c>
    </row>
    <row r="14" spans="1:11" ht="15" customHeight="1">
      <c r="A14" s="201" t="s">
        <v>36</v>
      </c>
      <c r="B14" s="325">
        <v>5014549896.8599997</v>
      </c>
      <c r="C14" s="325">
        <v>1442944039.5599999</v>
      </c>
      <c r="D14" s="325">
        <v>292802375.66000003</v>
      </c>
      <c r="E14" s="325">
        <v>1987440000</v>
      </c>
      <c r="F14" s="326">
        <v>38.22</v>
      </c>
      <c r="G14" s="327">
        <v>9.9223000000000006E-2</v>
      </c>
      <c r="H14" s="327">
        <v>-7.7924999999999994E-2</v>
      </c>
      <c r="I14" s="328" t="s">
        <v>269</v>
      </c>
    </row>
    <row r="15" spans="1:11" ht="15" customHeight="1">
      <c r="A15" s="201" t="s">
        <v>37</v>
      </c>
      <c r="B15" s="325">
        <v>1641858415.76</v>
      </c>
      <c r="C15" s="325">
        <v>264474813.68000001</v>
      </c>
      <c r="D15" s="325">
        <v>65731432.939999998</v>
      </c>
      <c r="E15" s="325">
        <v>318729600</v>
      </c>
      <c r="F15" s="326">
        <v>3.72</v>
      </c>
      <c r="G15" s="327">
        <v>-0.213531</v>
      </c>
      <c r="H15" s="327">
        <v>-0.40479999999999999</v>
      </c>
      <c r="I15" s="328" t="s">
        <v>269</v>
      </c>
    </row>
    <row r="16" spans="1:11" ht="15" customHeight="1">
      <c r="A16" s="201" t="s">
        <v>38</v>
      </c>
      <c r="B16" s="325">
        <v>111984910.45999999</v>
      </c>
      <c r="C16" s="325">
        <v>5943142.8600000003</v>
      </c>
      <c r="D16" s="325">
        <v>1922588.92</v>
      </c>
      <c r="E16" s="325">
        <v>419895000</v>
      </c>
      <c r="F16" s="326">
        <v>139.5</v>
      </c>
      <c r="G16" s="327">
        <v>7.293E-3</v>
      </c>
      <c r="H16" s="327">
        <v>7.2199999999999999E-3</v>
      </c>
      <c r="I16" s="328" t="s">
        <v>269</v>
      </c>
    </row>
    <row r="17" spans="1:9" ht="15" customHeight="1">
      <c r="A17" s="201" t="s">
        <v>39</v>
      </c>
      <c r="B17" s="325">
        <v>128519076.66</v>
      </c>
      <c r="C17" s="325">
        <v>18846665.899999999</v>
      </c>
      <c r="D17" s="325">
        <v>6798257.2599999998</v>
      </c>
      <c r="E17" s="325">
        <v>99824143.200000003</v>
      </c>
      <c r="F17" s="326">
        <v>4.0999999999999996</v>
      </c>
      <c r="G17" s="327">
        <v>0.108108</v>
      </c>
      <c r="H17" s="327">
        <v>-0.14937800000000001</v>
      </c>
      <c r="I17" s="328" t="s">
        <v>269</v>
      </c>
    </row>
    <row r="18" spans="1:9" ht="15" customHeight="1">
      <c r="A18" s="201" t="s">
        <v>40</v>
      </c>
      <c r="B18" s="325">
        <v>7050524314.8599997</v>
      </c>
      <c r="C18" s="325">
        <v>1039350554.78</v>
      </c>
      <c r="D18" s="325">
        <v>99519221.939999998</v>
      </c>
      <c r="E18" s="325">
        <v>3671490000</v>
      </c>
      <c r="F18" s="326">
        <v>71.989999999999995</v>
      </c>
      <c r="G18" s="327">
        <v>2.8428999999999999E-2</v>
      </c>
      <c r="H18" s="327">
        <v>4.3787E-2</v>
      </c>
      <c r="I18" s="328" t="s">
        <v>269</v>
      </c>
    </row>
    <row r="19" spans="1:9" ht="15" customHeight="1">
      <c r="A19" s="201" t="s">
        <v>41</v>
      </c>
      <c r="B19" s="325">
        <v>24023115.18</v>
      </c>
      <c r="C19" s="325">
        <v>4849641.6399999997</v>
      </c>
      <c r="D19" s="325">
        <v>1448005.7</v>
      </c>
      <c r="E19" s="325">
        <v>38466855</v>
      </c>
      <c r="F19" s="326">
        <v>2.5</v>
      </c>
      <c r="G19" s="327">
        <v>8.0649999999999993E-3</v>
      </c>
      <c r="H19" s="327">
        <v>0.30208299999999999</v>
      </c>
      <c r="I19" s="328" t="s">
        <v>269</v>
      </c>
    </row>
    <row r="20" spans="1:9" ht="15" customHeight="1">
      <c r="A20" s="201" t="s">
        <v>42</v>
      </c>
      <c r="B20" s="325">
        <v>2961941185.7600002</v>
      </c>
      <c r="C20" s="325">
        <v>337308106.92000002</v>
      </c>
      <c r="D20" s="325">
        <v>100686481.88</v>
      </c>
      <c r="E20" s="325">
        <v>680170230.17999995</v>
      </c>
      <c r="F20" s="326">
        <v>20.81</v>
      </c>
      <c r="G20" s="327">
        <v>-9.6000000000000002E-4</v>
      </c>
      <c r="H20" s="327">
        <v>-0.21796299999999999</v>
      </c>
      <c r="I20" s="328" t="s">
        <v>269</v>
      </c>
    </row>
    <row r="21" spans="1:9" ht="15" customHeight="1">
      <c r="A21" s="201" t="s">
        <v>43</v>
      </c>
      <c r="B21" s="325">
        <v>387434304.12</v>
      </c>
      <c r="C21" s="325">
        <v>98456261.799999997</v>
      </c>
      <c r="D21" s="325">
        <v>29694117.52</v>
      </c>
      <c r="E21" s="325">
        <v>497376315</v>
      </c>
      <c r="F21" s="326">
        <v>27.89</v>
      </c>
      <c r="G21" s="327">
        <v>-2.7883999999999999E-2</v>
      </c>
      <c r="H21" s="327">
        <v>-0.233791</v>
      </c>
      <c r="I21" s="328" t="s">
        <v>269</v>
      </c>
    </row>
    <row r="22" spans="1:9" ht="15" customHeight="1">
      <c r="A22" s="201" t="s">
        <v>44</v>
      </c>
      <c r="B22" s="325">
        <v>580316705.89999998</v>
      </c>
      <c r="C22" s="325">
        <v>107672213.04000001</v>
      </c>
      <c r="D22" s="325">
        <v>18019869</v>
      </c>
      <c r="E22" s="325">
        <v>438519320.64999998</v>
      </c>
      <c r="F22" s="326">
        <v>10.09</v>
      </c>
      <c r="G22" s="327">
        <v>3.98E-3</v>
      </c>
      <c r="H22" s="327">
        <v>-0.13017200000000001</v>
      </c>
      <c r="I22" s="328" t="s">
        <v>269</v>
      </c>
    </row>
    <row r="23" spans="1:9" ht="15" customHeight="1">
      <c r="A23" s="201" t="s">
        <v>230</v>
      </c>
      <c r="B23" s="325">
        <v>2334083131.96</v>
      </c>
      <c r="C23" s="325">
        <v>431438776.74000001</v>
      </c>
      <c r="D23" s="325">
        <v>92862170.180000007</v>
      </c>
      <c r="E23" s="325">
        <v>1304516010.2</v>
      </c>
      <c r="F23" s="326">
        <v>14.95</v>
      </c>
      <c r="G23" s="327">
        <v>0.105769</v>
      </c>
      <c r="H23" s="327">
        <v>-2.2876000000000001E-2</v>
      </c>
      <c r="I23" s="328" t="s">
        <v>269</v>
      </c>
    </row>
    <row r="24" spans="1:9" ht="15" customHeight="1">
      <c r="A24" s="201" t="s">
        <v>45</v>
      </c>
      <c r="B24" s="325">
        <v>72066106.659999996</v>
      </c>
      <c r="C24" s="325">
        <v>15010895.619999999</v>
      </c>
      <c r="D24" s="325">
        <v>1883953.26</v>
      </c>
      <c r="E24" s="325">
        <v>47894413.380000003</v>
      </c>
      <c r="F24" s="326">
        <v>2.14</v>
      </c>
      <c r="G24" s="327">
        <v>-2.2831000000000001E-2</v>
      </c>
      <c r="H24" s="327">
        <v>-0.51141599999999998</v>
      </c>
      <c r="I24" s="328" t="s">
        <v>269</v>
      </c>
    </row>
    <row r="25" spans="1:9" ht="15" customHeight="1">
      <c r="A25" s="201" t="s">
        <v>46</v>
      </c>
      <c r="B25" s="325">
        <v>163302101.40000001</v>
      </c>
      <c r="C25" s="325">
        <v>37194774.420000002</v>
      </c>
      <c r="D25" s="325">
        <v>6486794.7400000002</v>
      </c>
      <c r="E25" s="325">
        <v>195187647.55000001</v>
      </c>
      <c r="F25" s="326">
        <v>9.9499999999999993</v>
      </c>
      <c r="G25" s="327">
        <v>-5.7764999999999997E-2</v>
      </c>
      <c r="H25" s="327">
        <v>-0.16386600000000001</v>
      </c>
      <c r="I25" s="328" t="s">
        <v>269</v>
      </c>
    </row>
    <row r="26" spans="1:9" ht="15" customHeight="1">
      <c r="A26" s="201" t="s">
        <v>47</v>
      </c>
      <c r="B26" s="325">
        <v>83853913.239999995</v>
      </c>
      <c r="C26" s="325">
        <v>21388882.02</v>
      </c>
      <c r="D26" s="325">
        <v>3947802.42</v>
      </c>
      <c r="E26" s="325">
        <v>846888000</v>
      </c>
      <c r="F26" s="326">
        <v>50.41</v>
      </c>
      <c r="G26" s="327">
        <v>7.7136999999999997E-2</v>
      </c>
      <c r="H26" s="327">
        <v>6.1879999999999999E-3</v>
      </c>
      <c r="I26" s="328" t="s">
        <v>269</v>
      </c>
    </row>
    <row r="27" spans="1:9" ht="15" customHeight="1">
      <c r="A27" s="201" t="s">
        <v>334</v>
      </c>
      <c r="B27" s="325">
        <v>2139597849.9400001</v>
      </c>
      <c r="C27" s="325">
        <v>445611738.25999999</v>
      </c>
      <c r="D27" s="325">
        <v>115890021.2</v>
      </c>
      <c r="E27" s="325">
        <v>1010653792.3200001</v>
      </c>
      <c r="F27" s="326">
        <v>11.84</v>
      </c>
      <c r="G27" s="327">
        <v>0.111737</v>
      </c>
      <c r="H27" s="327">
        <v>-1.6611000000000001E-2</v>
      </c>
      <c r="I27" s="328" t="s">
        <v>269</v>
      </c>
    </row>
    <row r="28" spans="1:9" ht="15" customHeight="1">
      <c r="A28" s="201" t="s">
        <v>227</v>
      </c>
      <c r="B28" s="325">
        <v>46018571.719999999</v>
      </c>
      <c r="C28" s="325">
        <v>12405174.98</v>
      </c>
      <c r="D28" s="325">
        <v>1629072.82</v>
      </c>
      <c r="E28" s="325">
        <v>124723200</v>
      </c>
      <c r="F28" s="326">
        <v>16</v>
      </c>
      <c r="G28" s="327">
        <v>-3.6144999999999997E-2</v>
      </c>
      <c r="H28" s="327">
        <v>-0.20792099999999999</v>
      </c>
      <c r="I28" s="328" t="s">
        <v>269</v>
      </c>
    </row>
    <row r="29" spans="1:9" ht="15" customHeight="1">
      <c r="A29" s="201" t="s">
        <v>186</v>
      </c>
      <c r="B29" s="325">
        <v>268001815.44</v>
      </c>
      <c r="C29" s="325">
        <v>31612640.620000001</v>
      </c>
      <c r="D29" s="325">
        <v>5228490.26</v>
      </c>
      <c r="E29" s="325">
        <v>239723000</v>
      </c>
      <c r="F29" s="326">
        <v>7.03</v>
      </c>
      <c r="G29" s="327">
        <v>-2.8370000000000001E-3</v>
      </c>
      <c r="H29" s="327">
        <v>-0.12125</v>
      </c>
      <c r="I29" s="328" t="s">
        <v>269</v>
      </c>
    </row>
    <row r="30" spans="1:9" ht="15" customHeight="1">
      <c r="A30" s="201" t="s">
        <v>49</v>
      </c>
      <c r="B30" s="325">
        <v>23125612308.84</v>
      </c>
      <c r="C30" s="325">
        <v>11190370760.84</v>
      </c>
      <c r="D30" s="325">
        <v>2156134458.1599998</v>
      </c>
      <c r="E30" s="325">
        <v>15086982676.5</v>
      </c>
      <c r="F30" s="326">
        <v>47.7</v>
      </c>
      <c r="G30" s="327">
        <v>0.161998</v>
      </c>
      <c r="H30" s="327">
        <v>-1.6494999999999999E-2</v>
      </c>
      <c r="I30" s="328" t="s">
        <v>269</v>
      </c>
    </row>
    <row r="31" spans="1:9" ht="15" customHeight="1">
      <c r="A31" s="201" t="s">
        <v>50</v>
      </c>
      <c r="B31" s="325">
        <v>864264663.36000001</v>
      </c>
      <c r="C31" s="325">
        <v>284983718.95999998</v>
      </c>
      <c r="D31" s="325">
        <v>48959846.939999998</v>
      </c>
      <c r="E31" s="325">
        <v>3450394802</v>
      </c>
      <c r="F31" s="326">
        <v>21.1</v>
      </c>
      <c r="G31" s="327">
        <v>4.8577000000000002E-2</v>
      </c>
      <c r="H31" s="327">
        <v>-4.6759000000000002E-2</v>
      </c>
      <c r="I31" s="328" t="s">
        <v>269</v>
      </c>
    </row>
    <row r="32" spans="1:9" ht="15" customHeight="1">
      <c r="A32" s="201" t="s">
        <v>52</v>
      </c>
      <c r="B32" s="325">
        <v>1547668286.9000001</v>
      </c>
      <c r="C32" s="325">
        <v>462473052.16000003</v>
      </c>
      <c r="D32" s="325">
        <v>111087391.40000001</v>
      </c>
      <c r="E32" s="325">
        <v>1705200000</v>
      </c>
      <c r="F32" s="326">
        <v>81.2</v>
      </c>
      <c r="G32" s="327">
        <v>6.3801999999999998E-2</v>
      </c>
      <c r="H32" s="327">
        <v>2.7848000000000001E-2</v>
      </c>
      <c r="I32" s="328" t="s">
        <v>269</v>
      </c>
    </row>
    <row r="33" spans="1:9" ht="15" customHeight="1">
      <c r="A33" s="201" t="s">
        <v>243</v>
      </c>
      <c r="B33" s="325">
        <v>34038916.579999998</v>
      </c>
      <c r="C33" s="325">
        <v>5332062.2</v>
      </c>
      <c r="D33" s="325">
        <v>741546.22</v>
      </c>
      <c r="E33" s="325">
        <v>140150814</v>
      </c>
      <c r="F33" s="326">
        <v>18.600000000000001</v>
      </c>
      <c r="G33" s="327">
        <v>3.1042E-2</v>
      </c>
      <c r="H33" s="327">
        <v>-0.187418</v>
      </c>
      <c r="I33" s="328" t="s">
        <v>269</v>
      </c>
    </row>
    <row r="34" spans="1:9" ht="15" customHeight="1">
      <c r="A34" s="201" t="s">
        <v>53</v>
      </c>
      <c r="B34" s="325">
        <v>23634444.640000001</v>
      </c>
      <c r="C34" s="325">
        <v>2500076.3199999998</v>
      </c>
      <c r="D34" s="325">
        <v>847995.9</v>
      </c>
      <c r="E34" s="325">
        <v>59332808.729999997</v>
      </c>
      <c r="F34" s="326">
        <v>1.49</v>
      </c>
      <c r="G34" s="327">
        <v>2.7585999999999999E-2</v>
      </c>
      <c r="H34" s="327">
        <v>-0.39183699999999999</v>
      </c>
      <c r="I34" s="328" t="s">
        <v>269</v>
      </c>
    </row>
    <row r="35" spans="1:9" ht="15" customHeight="1">
      <c r="A35" s="201" t="s">
        <v>54</v>
      </c>
      <c r="B35" s="325">
        <v>50849881.140000001</v>
      </c>
      <c r="C35" s="325">
        <v>5042223.5</v>
      </c>
      <c r="D35" s="325">
        <v>216932.88</v>
      </c>
      <c r="E35" s="325">
        <v>45980000</v>
      </c>
      <c r="F35" s="326">
        <v>91.96</v>
      </c>
      <c r="G35" s="327">
        <v>-1.7416000000000001E-2</v>
      </c>
      <c r="H35" s="327">
        <v>-0.31881500000000002</v>
      </c>
      <c r="I35" s="328" t="s">
        <v>269</v>
      </c>
    </row>
    <row r="36" spans="1:9" ht="15" customHeight="1">
      <c r="A36" s="201" t="s">
        <v>232</v>
      </c>
      <c r="B36" s="325">
        <v>51085274.479999997</v>
      </c>
      <c r="C36" s="325">
        <v>6382939.7000000002</v>
      </c>
      <c r="D36" s="325">
        <v>1913886.06</v>
      </c>
      <c r="E36" s="325">
        <v>51636221.640000001</v>
      </c>
      <c r="F36" s="326">
        <v>3.69</v>
      </c>
      <c r="G36" s="327">
        <v>-5.8673000000000003E-2</v>
      </c>
      <c r="H36" s="327">
        <v>-0.15753400000000001</v>
      </c>
      <c r="I36" s="328" t="s">
        <v>269</v>
      </c>
    </row>
    <row r="37" spans="1:9" ht="15" customHeight="1">
      <c r="A37" s="201" t="s">
        <v>55</v>
      </c>
      <c r="B37" s="325">
        <v>10171726783.440001</v>
      </c>
      <c r="C37" s="325">
        <v>1710973511.3399999</v>
      </c>
      <c r="D37" s="325">
        <v>252325366.69999999</v>
      </c>
      <c r="E37" s="325">
        <v>5444871523.1899996</v>
      </c>
      <c r="F37" s="326">
        <v>6.53</v>
      </c>
      <c r="G37" s="327">
        <v>7.0491999999999999E-2</v>
      </c>
      <c r="H37" s="327">
        <v>-0.11397599999999999</v>
      </c>
      <c r="I37" s="328" t="s">
        <v>269</v>
      </c>
    </row>
    <row r="38" spans="1:9" ht="15" customHeight="1">
      <c r="A38" s="201" t="s">
        <v>183</v>
      </c>
      <c r="B38" s="325">
        <v>9152381003.6599998</v>
      </c>
      <c r="C38" s="325">
        <v>2183572934.96</v>
      </c>
      <c r="D38" s="325">
        <v>374819242.01999998</v>
      </c>
      <c r="E38" s="325">
        <v>3254320188.3299999</v>
      </c>
      <c r="F38" s="326">
        <v>7.09</v>
      </c>
      <c r="G38" s="327">
        <v>3.3528000000000002E-2</v>
      </c>
      <c r="H38" s="327">
        <v>2.0143999999999999E-2</v>
      </c>
      <c r="I38" s="328" t="s">
        <v>269</v>
      </c>
    </row>
    <row r="39" spans="1:9" ht="15" customHeight="1">
      <c r="A39" s="201" t="s">
        <v>56</v>
      </c>
      <c r="B39" s="325">
        <v>2842328044.1999998</v>
      </c>
      <c r="C39" s="325">
        <v>699884649.38</v>
      </c>
      <c r="D39" s="325">
        <v>139650339.02000001</v>
      </c>
      <c r="E39" s="325">
        <v>1238190430.4000001</v>
      </c>
      <c r="F39" s="326">
        <v>27.2</v>
      </c>
      <c r="G39" s="327">
        <v>3.6584999999999999E-2</v>
      </c>
      <c r="H39" s="327">
        <v>2.6415000000000001E-2</v>
      </c>
      <c r="I39" s="328" t="s">
        <v>269</v>
      </c>
    </row>
    <row r="40" spans="1:9" ht="15" customHeight="1">
      <c r="A40" s="201" t="s">
        <v>57</v>
      </c>
      <c r="B40" s="325">
        <v>92389068.099999994</v>
      </c>
      <c r="C40" s="325">
        <v>11347037.220000001</v>
      </c>
      <c r="D40" s="325">
        <v>3139985.74</v>
      </c>
      <c r="E40" s="325">
        <v>39394008</v>
      </c>
      <c r="F40" s="326">
        <v>1.44</v>
      </c>
      <c r="G40" s="327">
        <v>4.3478000000000003E-2</v>
      </c>
      <c r="H40" s="327">
        <v>1.4085E-2</v>
      </c>
      <c r="I40" s="328" t="s">
        <v>269</v>
      </c>
    </row>
    <row r="41" spans="1:9" ht="15" customHeight="1">
      <c r="A41" s="201" t="s">
        <v>238</v>
      </c>
      <c r="B41" s="325">
        <v>259077651.13999999</v>
      </c>
      <c r="C41" s="325">
        <v>33909516.619999997</v>
      </c>
      <c r="D41" s="325">
        <v>12311894.279999999</v>
      </c>
      <c r="E41" s="325">
        <v>426878000</v>
      </c>
      <c r="F41" s="326">
        <v>34.99</v>
      </c>
      <c r="G41" s="327">
        <v>9.9623000000000003E-2</v>
      </c>
      <c r="H41" s="327">
        <v>1.431E-3</v>
      </c>
      <c r="I41" s="328" t="s">
        <v>269</v>
      </c>
    </row>
    <row r="42" spans="1:9" ht="15" customHeight="1">
      <c r="A42" s="201" t="s">
        <v>58</v>
      </c>
      <c r="B42" s="325">
        <v>245096819.53999999</v>
      </c>
      <c r="C42" s="325">
        <v>38249727.920000002</v>
      </c>
      <c r="D42" s="325">
        <v>8742808.0199999996</v>
      </c>
      <c r="E42" s="325">
        <v>379095365</v>
      </c>
      <c r="F42" s="326">
        <v>55</v>
      </c>
      <c r="G42" s="327">
        <v>-3.6229999999999999E-3</v>
      </c>
      <c r="H42" s="327">
        <v>-4.3478000000000003E-2</v>
      </c>
      <c r="I42" s="328" t="s">
        <v>269</v>
      </c>
    </row>
    <row r="43" spans="1:9" ht="15" customHeight="1">
      <c r="A43" s="201" t="s">
        <v>59</v>
      </c>
      <c r="B43" s="325">
        <v>1361063712.3800001</v>
      </c>
      <c r="C43" s="325">
        <v>282156172.68000001</v>
      </c>
      <c r="D43" s="325">
        <v>63198396.520000003</v>
      </c>
      <c r="E43" s="325">
        <v>1478400000</v>
      </c>
      <c r="F43" s="326">
        <v>67.2</v>
      </c>
      <c r="G43" s="327">
        <v>5.1313999999999999E-2</v>
      </c>
      <c r="H43" s="327">
        <v>-9.3606999999999996E-2</v>
      </c>
      <c r="I43" s="328" t="s">
        <v>269</v>
      </c>
    </row>
    <row r="44" spans="1:9" ht="15" customHeight="1">
      <c r="A44" s="201" t="s">
        <v>60</v>
      </c>
      <c r="B44" s="325">
        <v>1965814948.52</v>
      </c>
      <c r="C44" s="325">
        <v>575889038.29999995</v>
      </c>
      <c r="D44" s="325">
        <v>126309869.34</v>
      </c>
      <c r="E44" s="325">
        <v>1998500000</v>
      </c>
      <c r="F44" s="326">
        <v>28.55</v>
      </c>
      <c r="G44" s="327">
        <v>3.4419999999999999E-2</v>
      </c>
      <c r="H44" s="327">
        <v>0.190079</v>
      </c>
      <c r="I44" s="328" t="s">
        <v>269</v>
      </c>
    </row>
    <row r="45" spans="1:9" ht="15" customHeight="1">
      <c r="A45" s="201" t="s">
        <v>61</v>
      </c>
      <c r="B45" s="325">
        <v>19835665803.580002</v>
      </c>
      <c r="C45" s="325">
        <v>6024119724.5200005</v>
      </c>
      <c r="D45" s="325">
        <v>1149784972.1600001</v>
      </c>
      <c r="E45" s="325">
        <v>14535000000</v>
      </c>
      <c r="F45" s="326">
        <v>48.45</v>
      </c>
      <c r="G45" s="327">
        <v>0.15742999999999999</v>
      </c>
      <c r="H45" s="327">
        <v>-0.12576699999999999</v>
      </c>
      <c r="I45" s="328" t="s">
        <v>269</v>
      </c>
    </row>
    <row r="46" spans="1:9" ht="15" customHeight="1">
      <c r="A46" s="201" t="s">
        <v>62</v>
      </c>
      <c r="B46" s="325">
        <v>1062839550.04</v>
      </c>
      <c r="C46" s="325">
        <v>274870186.81999999</v>
      </c>
      <c r="D46" s="325">
        <v>67641802.280000001</v>
      </c>
      <c r="E46" s="325">
        <v>886412450</v>
      </c>
      <c r="F46" s="326">
        <v>23.87</v>
      </c>
      <c r="G46" s="327">
        <v>5.9476000000000001E-2</v>
      </c>
      <c r="H46" s="327">
        <v>-6.8306000000000006E-2</v>
      </c>
      <c r="I46" s="328" t="s">
        <v>269</v>
      </c>
    </row>
    <row r="47" spans="1:9" ht="15" customHeight="1">
      <c r="A47" s="201" t="s">
        <v>228</v>
      </c>
      <c r="B47" s="325">
        <v>34353048.68</v>
      </c>
      <c r="C47" s="325">
        <v>13446301.68</v>
      </c>
      <c r="D47" s="325">
        <v>8977857.1199999992</v>
      </c>
      <c r="E47" s="325">
        <v>116678880</v>
      </c>
      <c r="F47" s="326">
        <v>30.01</v>
      </c>
      <c r="G47" s="327">
        <v>3.4827999999999998E-2</v>
      </c>
      <c r="H47" s="327">
        <v>-0.136403</v>
      </c>
      <c r="I47" s="328" t="s">
        <v>269</v>
      </c>
    </row>
    <row r="48" spans="1:9" ht="15" customHeight="1">
      <c r="A48" s="201" t="s">
        <v>63</v>
      </c>
      <c r="B48" s="325">
        <v>360612644.92000002</v>
      </c>
      <c r="C48" s="325">
        <v>81785032.780000001</v>
      </c>
      <c r="D48" s="325">
        <v>24569659.739999998</v>
      </c>
      <c r="E48" s="325">
        <v>224189033.40000001</v>
      </c>
      <c r="F48" s="326">
        <v>10.039999999999999</v>
      </c>
      <c r="G48" s="327">
        <v>3.7190000000000001E-2</v>
      </c>
      <c r="H48" s="327">
        <v>0.12809000000000001</v>
      </c>
      <c r="I48" s="328" t="s">
        <v>269</v>
      </c>
    </row>
    <row r="49" spans="1:9" ht="15" customHeight="1">
      <c r="A49" s="201" t="s">
        <v>64</v>
      </c>
      <c r="B49" s="325">
        <v>15854552382.52</v>
      </c>
      <c r="C49" s="325">
        <v>6811968389.2399998</v>
      </c>
      <c r="D49" s="325">
        <v>1628972757.72</v>
      </c>
      <c r="E49" s="325">
        <v>16100886750</v>
      </c>
      <c r="F49" s="326">
        <v>104.1</v>
      </c>
      <c r="G49" s="327">
        <v>0.20555899999999999</v>
      </c>
      <c r="H49" s="327">
        <v>4.8260000000000004E-3</v>
      </c>
      <c r="I49" s="328" t="s">
        <v>269</v>
      </c>
    </row>
    <row r="50" spans="1:9" ht="15" customHeight="1">
      <c r="A50" s="201" t="s">
        <v>65</v>
      </c>
      <c r="B50" s="325">
        <v>2905842771.8800001</v>
      </c>
      <c r="C50" s="325">
        <v>536955915.79999995</v>
      </c>
      <c r="D50" s="325">
        <v>129515008.98</v>
      </c>
      <c r="E50" s="325">
        <v>1039349582.25</v>
      </c>
      <c r="F50" s="326">
        <v>27.75</v>
      </c>
      <c r="G50" s="327">
        <v>8.8234999999999994E-2</v>
      </c>
      <c r="H50" s="327">
        <v>-8.9289999999999994E-3</v>
      </c>
      <c r="I50" s="328" t="s">
        <v>269</v>
      </c>
    </row>
    <row r="51" spans="1:9" ht="15" customHeight="1">
      <c r="A51" s="201" t="s">
        <v>66</v>
      </c>
      <c r="B51" s="325">
        <v>137848438.84</v>
      </c>
      <c r="C51" s="325">
        <v>31241217.859999999</v>
      </c>
      <c r="D51" s="325">
        <v>4990906.9800000004</v>
      </c>
      <c r="E51" s="325">
        <v>203320000</v>
      </c>
      <c r="F51" s="326">
        <v>29.9</v>
      </c>
      <c r="G51" s="327">
        <v>5.8407000000000001E-2</v>
      </c>
      <c r="H51" s="327">
        <v>-8.8414999999999994E-2</v>
      </c>
      <c r="I51" s="328" t="s">
        <v>269</v>
      </c>
    </row>
    <row r="52" spans="1:9" ht="15" customHeight="1">
      <c r="A52" s="201" t="s">
        <v>67</v>
      </c>
      <c r="B52" s="325">
        <v>226742717.19999999</v>
      </c>
      <c r="C52" s="325">
        <v>25351026.039999999</v>
      </c>
      <c r="D52" s="325">
        <v>2910185.56</v>
      </c>
      <c r="E52" s="325">
        <v>134258886.65000001</v>
      </c>
      <c r="F52" s="326">
        <v>37.450000000000003</v>
      </c>
      <c r="G52" s="327">
        <v>-6.1404E-2</v>
      </c>
      <c r="H52" s="327">
        <v>-0.19462399999999999</v>
      </c>
      <c r="I52" s="328" t="s">
        <v>269</v>
      </c>
    </row>
    <row r="53" spans="1:9" ht="15" customHeight="1">
      <c r="A53" s="201" t="s">
        <v>68</v>
      </c>
      <c r="B53" s="325">
        <v>1313461589.3599999</v>
      </c>
      <c r="C53" s="325">
        <v>437598254.68000001</v>
      </c>
      <c r="D53" s="325">
        <v>79036109.519999996</v>
      </c>
      <c r="E53" s="325">
        <v>895840000</v>
      </c>
      <c r="F53" s="326">
        <v>55.99</v>
      </c>
      <c r="G53" s="327">
        <v>-7.9729999999999992E-3</v>
      </c>
      <c r="H53" s="327">
        <v>-9.0629000000000001E-2</v>
      </c>
      <c r="I53" s="328" t="s">
        <v>269</v>
      </c>
    </row>
    <row r="54" spans="1:9" ht="15" customHeight="1">
      <c r="A54" s="201" t="s">
        <v>69</v>
      </c>
      <c r="B54" s="325">
        <v>516751610.74000001</v>
      </c>
      <c r="C54" s="325">
        <v>74462879.859999999</v>
      </c>
      <c r="D54" s="325">
        <v>9908155.6600000001</v>
      </c>
      <c r="E54" s="325">
        <v>542521454.58000004</v>
      </c>
      <c r="F54" s="326">
        <v>26.37</v>
      </c>
      <c r="G54" s="327">
        <v>5.9035999999999998E-2</v>
      </c>
      <c r="H54" s="327">
        <v>5.4800000000000001E-2</v>
      </c>
      <c r="I54" s="328" t="s">
        <v>269</v>
      </c>
    </row>
    <row r="55" spans="1:9" ht="15" customHeight="1">
      <c r="A55" s="201" t="s">
        <v>70</v>
      </c>
      <c r="B55" s="325">
        <v>411323767.07999998</v>
      </c>
      <c r="C55" s="325">
        <v>19747819.879999999</v>
      </c>
      <c r="D55" s="325">
        <v>4946964.62</v>
      </c>
      <c r="E55" s="325">
        <v>53922960</v>
      </c>
      <c r="F55" s="326">
        <v>1.26</v>
      </c>
      <c r="G55" s="327">
        <v>0.2</v>
      </c>
      <c r="H55" s="327">
        <v>-0.29213499999999998</v>
      </c>
      <c r="I55" s="328" t="s">
        <v>269</v>
      </c>
    </row>
    <row r="56" spans="1:9" ht="15" customHeight="1">
      <c r="A56" s="201" t="s">
        <v>244</v>
      </c>
      <c r="B56" s="325">
        <v>995860563.27999997</v>
      </c>
      <c r="C56" s="325">
        <v>147489450.59999999</v>
      </c>
      <c r="D56" s="325">
        <v>20326787.600000001</v>
      </c>
      <c r="E56" s="325">
        <v>468656779.83999997</v>
      </c>
      <c r="F56" s="326">
        <v>6.88</v>
      </c>
      <c r="G56" s="327">
        <v>-1.451E-3</v>
      </c>
      <c r="H56" s="327">
        <v>-0.109961</v>
      </c>
      <c r="I56" s="328" t="s">
        <v>269</v>
      </c>
    </row>
    <row r="57" spans="1:9" ht="15" customHeight="1">
      <c r="A57" s="201" t="s">
        <v>268</v>
      </c>
      <c r="B57" s="325">
        <v>2422004873.1399999</v>
      </c>
      <c r="C57" s="325">
        <v>1031008505.48</v>
      </c>
      <c r="D57" s="325">
        <v>175287567.58000001</v>
      </c>
      <c r="E57" s="325">
        <v>5129999865</v>
      </c>
      <c r="F57" s="326">
        <v>45</v>
      </c>
      <c r="G57" s="327">
        <v>0.11358600000000001</v>
      </c>
      <c r="H57" s="327">
        <v>-7.6355000000000006E-2</v>
      </c>
      <c r="I57" s="328" t="s">
        <v>269</v>
      </c>
    </row>
    <row r="58" spans="1:9" ht="15" customHeight="1">
      <c r="A58" s="201" t="s">
        <v>233</v>
      </c>
      <c r="B58" s="325">
        <v>50227100.020000003</v>
      </c>
      <c r="C58" s="325">
        <v>6643617.4800000004</v>
      </c>
      <c r="D58" s="325">
        <v>494115.08</v>
      </c>
      <c r="E58" s="325">
        <v>59861909.299999997</v>
      </c>
      <c r="F58" s="326">
        <v>90.7</v>
      </c>
      <c r="G58" s="327">
        <v>-2.3470999999999999E-2</v>
      </c>
      <c r="H58" s="327">
        <v>-9.2091999999999993E-2</v>
      </c>
      <c r="I58" s="328" t="s">
        <v>269</v>
      </c>
    </row>
    <row r="59" spans="1:9" ht="15" customHeight="1">
      <c r="A59" s="201" t="s">
        <v>71</v>
      </c>
      <c r="B59" s="325">
        <v>15617177048.52</v>
      </c>
      <c r="C59" s="325">
        <v>4913655895.1400003</v>
      </c>
      <c r="D59" s="325">
        <v>1016529449.72</v>
      </c>
      <c r="E59" s="325">
        <v>7291000000</v>
      </c>
      <c r="F59" s="326">
        <v>15.85</v>
      </c>
      <c r="G59" s="327">
        <v>0.21084800000000001</v>
      </c>
      <c r="H59" s="327">
        <v>-0.167105</v>
      </c>
      <c r="I59" s="328" t="s">
        <v>269</v>
      </c>
    </row>
    <row r="60" spans="1:9" ht="15" customHeight="1">
      <c r="A60" s="201" t="s">
        <v>72</v>
      </c>
      <c r="B60" s="325">
        <v>839686352.51999998</v>
      </c>
      <c r="C60" s="325">
        <v>97364984.359999999</v>
      </c>
      <c r="D60" s="325">
        <v>17875236.739999998</v>
      </c>
      <c r="E60" s="325">
        <v>2172769437.1199999</v>
      </c>
      <c r="F60" s="326">
        <v>18.14</v>
      </c>
      <c r="G60" s="327">
        <v>8.8181999999999996E-2</v>
      </c>
      <c r="H60" s="327">
        <v>-0.134129</v>
      </c>
      <c r="I60" s="328" t="s">
        <v>269</v>
      </c>
    </row>
    <row r="61" spans="1:9" ht="15" customHeight="1">
      <c r="A61" s="201" t="s">
        <v>73</v>
      </c>
      <c r="B61" s="325">
        <v>17363536.300000001</v>
      </c>
      <c r="C61" s="325">
        <v>3609447.8</v>
      </c>
      <c r="D61" s="325">
        <v>602543.69999999995</v>
      </c>
      <c r="E61" s="325">
        <v>65640000</v>
      </c>
      <c r="F61" s="326">
        <v>16.41</v>
      </c>
      <c r="G61" s="327">
        <v>-6.0569999999999999E-3</v>
      </c>
      <c r="H61" s="327">
        <v>-0.108152</v>
      </c>
      <c r="I61" s="328" t="s">
        <v>269</v>
      </c>
    </row>
    <row r="62" spans="1:9" ht="15" customHeight="1">
      <c r="A62" s="201" t="s">
        <v>74</v>
      </c>
      <c r="B62" s="325">
        <v>6180400166.1999998</v>
      </c>
      <c r="C62" s="325">
        <v>2184033032.6799998</v>
      </c>
      <c r="D62" s="325">
        <v>423827559.54000002</v>
      </c>
      <c r="E62" s="325">
        <v>7511635320</v>
      </c>
      <c r="F62" s="326">
        <v>49.74</v>
      </c>
      <c r="G62" s="327">
        <v>0.103127</v>
      </c>
      <c r="H62" s="327">
        <v>3.8847E-2</v>
      </c>
      <c r="I62" s="328" t="s">
        <v>269</v>
      </c>
    </row>
    <row r="63" spans="1:9" ht="15" customHeight="1">
      <c r="A63" s="201" t="s">
        <v>335</v>
      </c>
      <c r="B63" s="325">
        <v>3250974709.1199999</v>
      </c>
      <c r="C63" s="325">
        <v>1592822011.3199999</v>
      </c>
      <c r="D63" s="325">
        <v>302186340.42000002</v>
      </c>
      <c r="E63" s="325">
        <v>5048400000</v>
      </c>
      <c r="F63" s="326">
        <v>48.08</v>
      </c>
      <c r="G63" s="327">
        <v>-9.273E-3</v>
      </c>
      <c r="H63" s="327">
        <v>-0.12581800000000001</v>
      </c>
      <c r="I63" s="328" t="s">
        <v>269</v>
      </c>
    </row>
    <row r="64" spans="1:9" ht="15" customHeight="1">
      <c r="A64" s="201" t="s">
        <v>75</v>
      </c>
      <c r="B64" s="325">
        <v>15022009047.620001</v>
      </c>
      <c r="C64" s="325">
        <v>5449495700.6400003</v>
      </c>
      <c r="D64" s="325">
        <v>1004810382.04</v>
      </c>
      <c r="E64" s="325">
        <v>8098622375.25</v>
      </c>
      <c r="F64" s="326">
        <v>49.25</v>
      </c>
      <c r="G64" s="327">
        <v>0.11931799999999999</v>
      </c>
      <c r="H64" s="327">
        <v>-4.0439999999999999E-3</v>
      </c>
      <c r="I64" s="328" t="s">
        <v>269</v>
      </c>
    </row>
    <row r="65" spans="1:9" ht="15" customHeight="1">
      <c r="A65" s="201" t="s">
        <v>184</v>
      </c>
      <c r="B65" s="325">
        <v>186073910.09999999</v>
      </c>
      <c r="C65" s="325">
        <v>32846316.379999999</v>
      </c>
      <c r="D65" s="325">
        <v>3645335.98</v>
      </c>
      <c r="E65" s="325">
        <v>239040000</v>
      </c>
      <c r="F65" s="326">
        <v>6.64</v>
      </c>
      <c r="G65" s="327">
        <v>2.1538000000000002E-2</v>
      </c>
      <c r="H65" s="327">
        <v>0</v>
      </c>
      <c r="I65" s="328" t="s">
        <v>269</v>
      </c>
    </row>
    <row r="66" spans="1:9" ht="15" customHeight="1">
      <c r="A66" s="201" t="s">
        <v>76</v>
      </c>
      <c r="B66" s="325">
        <v>7452791519.6199999</v>
      </c>
      <c r="C66" s="325">
        <v>2237136255.3200002</v>
      </c>
      <c r="D66" s="325">
        <v>576485656.38</v>
      </c>
      <c r="E66" s="325">
        <v>3107743446.7800002</v>
      </c>
      <c r="F66" s="326">
        <v>37.020000000000003</v>
      </c>
      <c r="G66" s="327">
        <v>9.8841999999999999E-2</v>
      </c>
      <c r="H66" s="327">
        <v>-2.3991999999999999E-2</v>
      </c>
      <c r="I66" s="328" t="s">
        <v>269</v>
      </c>
    </row>
    <row r="67" spans="1:9" ht="15" customHeight="1">
      <c r="A67" s="201" t="s">
        <v>77</v>
      </c>
      <c r="B67" s="325">
        <v>153844540.56</v>
      </c>
      <c r="C67" s="325">
        <v>29699655.16</v>
      </c>
      <c r="D67" s="325">
        <v>8408106.8599999994</v>
      </c>
      <c r="E67" s="325">
        <v>114450000</v>
      </c>
      <c r="F67" s="326">
        <v>22.89</v>
      </c>
      <c r="G67" s="327">
        <v>-0.14748600000000001</v>
      </c>
      <c r="H67" s="327">
        <v>-0.21743599999999999</v>
      </c>
      <c r="I67" s="328" t="s">
        <v>269</v>
      </c>
    </row>
    <row r="68" spans="1:9" ht="15" customHeight="1">
      <c r="A68" s="201" t="s">
        <v>78</v>
      </c>
      <c r="B68" s="325">
        <v>1761718818.8</v>
      </c>
      <c r="C68" s="325">
        <v>646283267.44000006</v>
      </c>
      <c r="D68" s="325">
        <v>117465188.64</v>
      </c>
      <c r="E68" s="325">
        <v>877993316.15999997</v>
      </c>
      <c r="F68" s="326">
        <v>19.64</v>
      </c>
      <c r="G68" s="327">
        <v>0.167658</v>
      </c>
      <c r="H68" s="327">
        <v>-0.20614399999999999</v>
      </c>
      <c r="I68" s="328" t="s">
        <v>269</v>
      </c>
    </row>
    <row r="69" spans="1:9" ht="3.75" customHeight="1"/>
    <row r="70" spans="1:9">
      <c r="A70" s="49" t="s">
        <v>326</v>
      </c>
    </row>
    <row r="71" spans="1:9">
      <c r="A71" s="49" t="s">
        <v>363</v>
      </c>
    </row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E6" sqref="E6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style="336" customWidth="1"/>
  </cols>
  <sheetData>
    <row r="1" spans="1:9" ht="18" customHeight="1"/>
    <row r="2" spans="1:9" ht="26.25">
      <c r="A2" s="295" t="s">
        <v>342</v>
      </c>
      <c r="B2" s="4"/>
      <c r="C2" s="4"/>
      <c r="D2" s="4"/>
      <c r="E2" s="4"/>
      <c r="F2" s="4"/>
      <c r="G2" s="4"/>
      <c r="H2" s="4"/>
    </row>
    <row r="3" spans="1:9" ht="23.25">
      <c r="A3" s="296" t="s">
        <v>343</v>
      </c>
      <c r="B3" s="4"/>
      <c r="C3" s="4"/>
      <c r="D3" s="4"/>
      <c r="E3" s="4"/>
      <c r="F3" s="4"/>
      <c r="G3" s="4"/>
      <c r="H3" s="4"/>
    </row>
    <row r="4" spans="1:9" ht="15.75">
      <c r="G4" s="21"/>
    </row>
    <row r="5" spans="1:9" ht="15.75">
      <c r="G5" s="21"/>
    </row>
    <row r="6" spans="1:9" ht="15.75">
      <c r="G6" s="21"/>
    </row>
    <row r="7" spans="1:9" ht="15.75">
      <c r="B7" s="14"/>
      <c r="D7" s="14"/>
      <c r="G7" s="21"/>
    </row>
    <row r="8" spans="1:9" ht="15.75" customHeight="1">
      <c r="B8" s="77"/>
      <c r="C8" s="77"/>
      <c r="D8" s="77"/>
      <c r="E8" s="77"/>
      <c r="F8" s="77"/>
      <c r="G8" s="77"/>
      <c r="H8" s="77"/>
    </row>
    <row r="9" spans="1:9" ht="15.75">
      <c r="G9" s="21"/>
    </row>
    <row r="10" spans="1:9" ht="20.25">
      <c r="A10" s="270" t="s">
        <v>2</v>
      </c>
      <c r="G10" s="21"/>
    </row>
    <row r="11" spans="1:9" ht="3.75" customHeight="1">
      <c r="G11" s="21"/>
    </row>
    <row r="12" spans="1:9" ht="38.25" customHeight="1">
      <c r="A12" s="173" t="s">
        <v>264</v>
      </c>
      <c r="B12" s="174"/>
      <c r="C12" s="174"/>
      <c r="D12" s="175" t="s">
        <v>147</v>
      </c>
      <c r="E12" s="176" t="s">
        <v>148</v>
      </c>
      <c r="F12" s="177" t="s">
        <v>263</v>
      </c>
      <c r="G12" s="345" t="s">
        <v>149</v>
      </c>
      <c r="H12" s="346"/>
      <c r="I12" s="179" t="s">
        <v>304</v>
      </c>
    </row>
    <row r="13" spans="1:9" ht="15" customHeight="1">
      <c r="A13" s="14"/>
      <c r="B13" s="76" t="s">
        <v>182</v>
      </c>
      <c r="C13" s="76" t="s">
        <v>301</v>
      </c>
      <c r="D13" s="42" t="s">
        <v>292</v>
      </c>
      <c r="E13" s="43">
        <v>39568</v>
      </c>
      <c r="F13" s="44" t="s">
        <v>146</v>
      </c>
      <c r="G13" s="42" t="s">
        <v>362</v>
      </c>
      <c r="H13" s="45">
        <v>2007</v>
      </c>
      <c r="I13" s="44"/>
    </row>
    <row r="14" spans="1:9" ht="15" customHeight="1">
      <c r="A14" s="201" t="s">
        <v>344</v>
      </c>
      <c r="B14" s="325">
        <v>49597212.82</v>
      </c>
      <c r="C14" s="325">
        <v>3083078</v>
      </c>
      <c r="D14" s="325">
        <v>453084.24</v>
      </c>
      <c r="E14" s="325">
        <v>84102000</v>
      </c>
      <c r="F14" s="326">
        <v>131</v>
      </c>
      <c r="G14" s="327">
        <v>-6.4285999999999996E-2</v>
      </c>
      <c r="H14" s="327">
        <v>-0.46748000000000001</v>
      </c>
      <c r="I14" s="328" t="s">
        <v>269</v>
      </c>
    </row>
    <row r="15" spans="1:9" ht="15" customHeight="1">
      <c r="A15" s="201" t="s">
        <v>225</v>
      </c>
      <c r="B15" s="325">
        <v>151285867.16</v>
      </c>
      <c r="C15" s="325">
        <v>23902708.199999999</v>
      </c>
      <c r="D15" s="325">
        <v>3796986.8</v>
      </c>
      <c r="E15" s="325">
        <v>1234800000</v>
      </c>
      <c r="F15" s="326">
        <v>336</v>
      </c>
      <c r="G15" s="327">
        <v>2.9696E-2</v>
      </c>
      <c r="H15" s="327">
        <v>-6.6588999999999995E-2</v>
      </c>
      <c r="I15" s="328" t="s">
        <v>269</v>
      </c>
    </row>
    <row r="16" spans="1:9" ht="15" customHeight="1">
      <c r="A16" s="201" t="s">
        <v>246</v>
      </c>
      <c r="B16" s="325">
        <v>11426672089.52</v>
      </c>
      <c r="C16" s="325">
        <v>863895322.65999997</v>
      </c>
      <c r="D16" s="325">
        <v>180991610.80000001</v>
      </c>
      <c r="E16" s="325">
        <v>2535000000</v>
      </c>
      <c r="F16" s="326">
        <v>8.4499999999999993</v>
      </c>
      <c r="G16" s="327">
        <v>0.171983</v>
      </c>
      <c r="H16" s="327">
        <v>-0.103924</v>
      </c>
      <c r="I16" s="328" t="s">
        <v>269</v>
      </c>
    </row>
    <row r="17" spans="1:9" ht="15" customHeight="1">
      <c r="A17" s="201" t="s">
        <v>345</v>
      </c>
      <c r="B17" s="325">
        <v>48801119.640000001</v>
      </c>
      <c r="C17" s="325">
        <v>2822413.44</v>
      </c>
      <c r="D17" s="325">
        <v>836075.8</v>
      </c>
      <c r="E17" s="325">
        <v>40379477.039999999</v>
      </c>
      <c r="F17" s="326">
        <v>6.47</v>
      </c>
      <c r="G17" s="327">
        <v>-8.8732000000000005E-2</v>
      </c>
      <c r="H17" s="327">
        <v>-0.16944799999999999</v>
      </c>
      <c r="I17" s="328" t="s">
        <v>269</v>
      </c>
    </row>
    <row r="18" spans="1:9" ht="3.75" customHeight="1"/>
    <row r="19" spans="1:9" ht="15" customHeight="1">
      <c r="A19" s="49" t="s">
        <v>346</v>
      </c>
    </row>
    <row r="20" spans="1:9" ht="15" customHeight="1"/>
    <row r="21" spans="1:9" ht="15" customHeight="1"/>
    <row r="22" spans="1:9" ht="15" customHeight="1"/>
    <row r="23" spans="1:9" ht="15" customHeight="1"/>
    <row r="24" spans="1:9" ht="15" customHeight="1"/>
    <row r="25" spans="1:9" ht="15" customHeight="1"/>
    <row r="26" spans="1:9" ht="20.25">
      <c r="A26" s="271" t="s">
        <v>287</v>
      </c>
      <c r="G26" s="21"/>
    </row>
    <row r="27" spans="1:9" ht="3.75" customHeight="1">
      <c r="G27" s="21"/>
    </row>
    <row r="28" spans="1:9" ht="38.25" customHeight="1">
      <c r="A28" s="173" t="s">
        <v>264</v>
      </c>
      <c r="B28" s="174"/>
      <c r="C28" s="174"/>
      <c r="D28" s="175" t="s">
        <v>147</v>
      </c>
      <c r="E28" s="176" t="s">
        <v>148</v>
      </c>
      <c r="F28" s="177" t="s">
        <v>263</v>
      </c>
      <c r="G28" s="345" t="s">
        <v>149</v>
      </c>
      <c r="H28" s="346"/>
      <c r="I28" s="179" t="s">
        <v>304</v>
      </c>
    </row>
    <row r="29" spans="1:9" ht="15" customHeight="1">
      <c r="A29" s="14"/>
      <c r="B29" s="76" t="s">
        <v>182</v>
      </c>
      <c r="C29" s="76" t="s">
        <v>301</v>
      </c>
      <c r="D29" s="42" t="s">
        <v>292</v>
      </c>
      <c r="E29" s="43">
        <v>39568</v>
      </c>
      <c r="F29" s="44" t="s">
        <v>146</v>
      </c>
      <c r="G29" s="42" t="s">
        <v>362</v>
      </c>
      <c r="H29" s="45">
        <v>2007</v>
      </c>
      <c r="I29" s="337"/>
    </row>
    <row r="30" spans="1:9" ht="15" customHeight="1">
      <c r="A30" s="201" t="s">
        <v>306</v>
      </c>
      <c r="B30" s="325">
        <v>10534558.02</v>
      </c>
      <c r="C30" s="325">
        <v>1760274.1</v>
      </c>
      <c r="D30" s="325">
        <v>295564</v>
      </c>
      <c r="E30" s="325">
        <v>45000000</v>
      </c>
      <c r="F30" s="326">
        <v>12</v>
      </c>
      <c r="G30" s="327">
        <v>-1.2345999999999999E-2</v>
      </c>
      <c r="H30" s="327">
        <v>-6.9766999999999996E-2</v>
      </c>
      <c r="I30" s="328" t="s">
        <v>269</v>
      </c>
    </row>
    <row r="31" spans="1:9" ht="15" customHeight="1">
      <c r="A31" s="201" t="s">
        <v>307</v>
      </c>
      <c r="B31" s="325">
        <v>1621035.8</v>
      </c>
      <c r="C31" s="325">
        <v>168525.6</v>
      </c>
      <c r="D31" s="325">
        <v>62046</v>
      </c>
      <c r="E31" s="325">
        <v>37350000</v>
      </c>
      <c r="F31" s="326">
        <v>24.9</v>
      </c>
      <c r="G31" s="327">
        <v>0.15814</v>
      </c>
      <c r="H31" s="327">
        <v>0.224713</v>
      </c>
      <c r="I31" s="328" t="s">
        <v>270</v>
      </c>
    </row>
    <row r="32" spans="1:9" ht="15" customHeight="1">
      <c r="A32" s="201" t="s">
        <v>308</v>
      </c>
      <c r="B32" s="325">
        <v>17622395.5</v>
      </c>
      <c r="C32" s="325">
        <v>2469665.9</v>
      </c>
      <c r="D32" s="325">
        <v>777741.5</v>
      </c>
      <c r="E32" s="325">
        <v>16800000</v>
      </c>
      <c r="F32" s="326">
        <v>21</v>
      </c>
      <c r="G32" s="327">
        <v>-0.125</v>
      </c>
      <c r="H32" s="327">
        <v>-0.33333299999999999</v>
      </c>
      <c r="I32" s="328" t="s">
        <v>269</v>
      </c>
    </row>
    <row r="33" spans="1:1" ht="3.75" customHeight="1"/>
    <row r="34" spans="1:1" ht="15" customHeight="1">
      <c r="A34" s="49" t="s">
        <v>347</v>
      </c>
    </row>
    <row r="35" spans="1:1" ht="15" customHeight="1">
      <c r="A35" s="49" t="s">
        <v>348</v>
      </c>
    </row>
    <row r="36" spans="1:1" ht="15" customHeight="1"/>
  </sheetData>
  <mergeCells count="2">
    <mergeCell ref="G12:H12"/>
    <mergeCell ref="G28:H28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workbookViewId="0">
      <selection activeCell="D7" sqref="D7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style="336" customWidth="1"/>
  </cols>
  <sheetData>
    <row r="1" spans="1:9" ht="18" customHeight="1"/>
    <row r="2" spans="1:9" ht="26.25">
      <c r="A2" s="295" t="s">
        <v>3</v>
      </c>
      <c r="B2" s="4"/>
      <c r="C2" s="4"/>
      <c r="D2" s="4"/>
      <c r="E2" s="4"/>
      <c r="F2" s="4"/>
      <c r="G2" s="4"/>
      <c r="H2" s="185"/>
    </row>
    <row r="3" spans="1:9" ht="23.25">
      <c r="A3" s="296" t="s">
        <v>3</v>
      </c>
      <c r="B3" s="4"/>
      <c r="C3" s="4"/>
      <c r="D3" s="4"/>
      <c r="E3" s="4"/>
      <c r="F3" s="4"/>
      <c r="G3" s="4"/>
      <c r="H3" s="4"/>
    </row>
    <row r="4" spans="1:9" ht="15.75">
      <c r="G4" s="21"/>
    </row>
    <row r="5" spans="1:9" ht="15.75">
      <c r="B5" s="14"/>
      <c r="G5" s="21"/>
    </row>
    <row r="6" spans="1:9" ht="15.75">
      <c r="E6" s="14"/>
      <c r="G6" s="21"/>
    </row>
    <row r="7" spans="1:9" ht="15.75" customHeight="1">
      <c r="B7" s="77"/>
      <c r="C7" s="77"/>
      <c r="D7" s="77"/>
      <c r="E7" s="77"/>
      <c r="F7" s="77"/>
      <c r="G7" s="77"/>
      <c r="H7" s="77"/>
    </row>
    <row r="8" spans="1:9" ht="15.75">
      <c r="G8" s="21"/>
    </row>
    <row r="9" spans="1:9" ht="15.75">
      <c r="G9" s="21"/>
    </row>
    <row r="10" spans="1:9" ht="38.25">
      <c r="A10" s="173" t="s">
        <v>264</v>
      </c>
      <c r="B10" s="174"/>
      <c r="C10" s="174"/>
      <c r="D10" s="175" t="s">
        <v>147</v>
      </c>
      <c r="E10" s="176" t="s">
        <v>148</v>
      </c>
      <c r="F10" s="177" t="s">
        <v>263</v>
      </c>
      <c r="G10" s="343" t="s">
        <v>149</v>
      </c>
      <c r="H10" s="344"/>
      <c r="I10" s="179" t="s">
        <v>304</v>
      </c>
    </row>
    <row r="11" spans="1:9" ht="15" customHeight="1">
      <c r="A11" s="14"/>
      <c r="B11" s="76" t="s">
        <v>182</v>
      </c>
      <c r="C11" s="76" t="s">
        <v>301</v>
      </c>
      <c r="D11" s="42" t="s">
        <v>292</v>
      </c>
      <c r="E11" s="43">
        <v>39568</v>
      </c>
      <c r="F11" s="44" t="s">
        <v>146</v>
      </c>
      <c r="G11" s="42" t="s">
        <v>362</v>
      </c>
      <c r="H11" s="45">
        <v>2007</v>
      </c>
      <c r="I11" s="44"/>
    </row>
    <row r="12" spans="1:9" ht="15" customHeight="1">
      <c r="A12" s="201" t="s">
        <v>231</v>
      </c>
      <c r="B12" s="325">
        <v>9386790.4199999999</v>
      </c>
      <c r="C12" s="325">
        <v>476916.52</v>
      </c>
      <c r="D12" s="325">
        <v>12240</v>
      </c>
      <c r="E12" s="325">
        <v>233464500</v>
      </c>
      <c r="F12" s="326">
        <v>174</v>
      </c>
      <c r="G12" s="327">
        <v>-5.7140000000000003E-3</v>
      </c>
      <c r="H12" s="327">
        <v>-0.18271499999999999</v>
      </c>
      <c r="I12" s="328" t="s">
        <v>269</v>
      </c>
    </row>
    <row r="13" spans="1:9" ht="15" customHeight="1">
      <c r="A13" s="201" t="s">
        <v>190</v>
      </c>
      <c r="B13" s="325">
        <v>1570751.3</v>
      </c>
      <c r="C13" s="325">
        <v>193042.78</v>
      </c>
      <c r="D13" s="325">
        <v>119882</v>
      </c>
      <c r="E13" s="325">
        <v>112500000</v>
      </c>
      <c r="F13" s="326">
        <v>12.5</v>
      </c>
      <c r="G13" s="327">
        <v>4.1667000000000003E-2</v>
      </c>
      <c r="H13" s="327">
        <v>-7.9369999999999996E-3</v>
      </c>
      <c r="I13" s="328" t="s">
        <v>269</v>
      </c>
    </row>
    <row r="14" spans="1:9" ht="15" customHeight="1">
      <c r="A14" s="201" t="s">
        <v>309</v>
      </c>
      <c r="B14" s="325">
        <v>1790122719.1800001</v>
      </c>
      <c r="C14" s="325">
        <v>165077723.53999999</v>
      </c>
      <c r="D14" s="325">
        <v>38734013.5</v>
      </c>
      <c r="E14" s="325">
        <v>20597731764</v>
      </c>
      <c r="F14" s="326">
        <v>140.1</v>
      </c>
      <c r="G14" s="327">
        <v>7.1400000000000001E-4</v>
      </c>
      <c r="H14" s="327">
        <v>-7.0870000000000004E-3</v>
      </c>
      <c r="I14" s="328" t="s">
        <v>269</v>
      </c>
    </row>
    <row r="15" spans="1:9" ht="15" customHeight="1">
      <c r="A15" s="201" t="s">
        <v>221</v>
      </c>
      <c r="B15" s="325">
        <v>2187865.98</v>
      </c>
      <c r="C15" s="325">
        <v>45080.12</v>
      </c>
      <c r="D15" s="325">
        <v>11399</v>
      </c>
      <c r="E15" s="325">
        <v>512955000</v>
      </c>
      <c r="F15" s="326">
        <v>113.99</v>
      </c>
      <c r="G15" s="327">
        <v>-8.6099999999999996E-3</v>
      </c>
      <c r="H15" s="327">
        <v>-1.7328E-2</v>
      </c>
      <c r="I15" s="328" t="s">
        <v>269</v>
      </c>
    </row>
    <row r="16" spans="1:9" ht="15" customHeight="1">
      <c r="A16" s="201" t="s">
        <v>222</v>
      </c>
      <c r="B16" s="325">
        <v>4539514.9800000004</v>
      </c>
      <c r="C16" s="325">
        <v>43922.400000000001</v>
      </c>
      <c r="D16" s="325">
        <v>10500</v>
      </c>
      <c r="E16" s="325">
        <v>52500000</v>
      </c>
      <c r="F16" s="326">
        <v>105</v>
      </c>
      <c r="G16" s="327">
        <v>-2.7778000000000001E-2</v>
      </c>
      <c r="H16" s="327">
        <v>9.7120000000000001E-3</v>
      </c>
      <c r="I16" s="328" t="s">
        <v>269</v>
      </c>
    </row>
    <row r="17" spans="1:9" ht="15" customHeight="1">
      <c r="A17" s="201" t="s">
        <v>310</v>
      </c>
      <c r="B17" s="325">
        <v>10483787.02</v>
      </c>
      <c r="C17" s="325">
        <v>946533.74</v>
      </c>
      <c r="D17" s="325">
        <v>42352.4</v>
      </c>
      <c r="E17" s="325">
        <v>29445821600</v>
      </c>
      <c r="F17" s="326">
        <v>40</v>
      </c>
      <c r="G17" s="327">
        <v>3.7613000000000001E-2</v>
      </c>
      <c r="H17" s="327">
        <v>-6.2352999999999999E-2</v>
      </c>
      <c r="I17" s="328" t="s">
        <v>269</v>
      </c>
    </row>
    <row r="18" spans="1:9" ht="15" customHeight="1">
      <c r="A18" s="201" t="s">
        <v>191</v>
      </c>
      <c r="B18" s="325">
        <v>2949159.38</v>
      </c>
      <c r="C18" s="325">
        <v>85344</v>
      </c>
      <c r="D18" s="331">
        <v>0</v>
      </c>
      <c r="E18" s="325">
        <v>497130000</v>
      </c>
      <c r="F18" s="326">
        <v>113.5</v>
      </c>
      <c r="G18" s="330">
        <v>0</v>
      </c>
      <c r="H18" s="330">
        <v>0</v>
      </c>
      <c r="I18" s="328" t="s">
        <v>269</v>
      </c>
    </row>
    <row r="19" spans="1:9" ht="15" customHeight="1">
      <c r="A19" s="201" t="s">
        <v>192</v>
      </c>
      <c r="B19" s="325">
        <v>6470191.9400000004</v>
      </c>
      <c r="C19" s="325">
        <v>276236</v>
      </c>
      <c r="D19" s="325">
        <v>27116</v>
      </c>
      <c r="E19" s="325">
        <v>28800000</v>
      </c>
      <c r="F19" s="326">
        <v>96</v>
      </c>
      <c r="G19" s="327">
        <v>-2.0407999999999999E-2</v>
      </c>
      <c r="H19" s="327">
        <v>-0.04</v>
      </c>
      <c r="I19" s="328" t="s">
        <v>269</v>
      </c>
    </row>
    <row r="20" spans="1:9" ht="15" customHeight="1">
      <c r="A20" s="201" t="s">
        <v>193</v>
      </c>
      <c r="B20" s="325">
        <v>1932828.66</v>
      </c>
      <c r="C20" s="325">
        <v>438598.14</v>
      </c>
      <c r="D20" s="325">
        <v>105999.14</v>
      </c>
      <c r="E20" s="325">
        <v>186030000</v>
      </c>
      <c r="F20" s="326">
        <v>62.01</v>
      </c>
      <c r="G20" s="327">
        <v>-0.12662000000000001</v>
      </c>
      <c r="H20" s="327">
        <v>-7.4478000000000003E-2</v>
      </c>
      <c r="I20" s="328" t="s">
        <v>269</v>
      </c>
    </row>
    <row r="21" spans="1:9" ht="15" customHeight="1">
      <c r="A21" s="338" t="s">
        <v>364</v>
      </c>
      <c r="B21" s="325">
        <v>118103.34</v>
      </c>
      <c r="C21" s="325">
        <v>0</v>
      </c>
      <c r="D21" s="325">
        <v>0</v>
      </c>
      <c r="E21" s="325">
        <v>420000</v>
      </c>
      <c r="F21" s="329" t="s">
        <v>34</v>
      </c>
      <c r="G21" s="330" t="s">
        <v>34</v>
      </c>
      <c r="H21" s="330" t="s">
        <v>34</v>
      </c>
      <c r="I21" s="328" t="s">
        <v>269</v>
      </c>
    </row>
    <row r="22" spans="1:9" ht="15" customHeight="1">
      <c r="A22" s="338" t="s">
        <v>365</v>
      </c>
      <c r="B22" s="325">
        <v>21103811.52</v>
      </c>
      <c r="C22" s="325">
        <v>2444003.46</v>
      </c>
      <c r="D22" s="325">
        <v>264628.88</v>
      </c>
      <c r="E22" s="325">
        <v>14364000</v>
      </c>
      <c r="F22" s="326">
        <v>3.99</v>
      </c>
      <c r="G22" s="327">
        <v>-0.05</v>
      </c>
      <c r="H22" s="327">
        <v>-0.63727299999999998</v>
      </c>
      <c r="I22" s="328" t="s">
        <v>269</v>
      </c>
    </row>
    <row r="23" spans="1:9" ht="15" customHeight="1">
      <c r="A23" s="201" t="s">
        <v>194</v>
      </c>
      <c r="B23" s="325">
        <v>1236634.8400000001</v>
      </c>
      <c r="C23" s="325">
        <v>105478.68</v>
      </c>
      <c r="D23" s="325">
        <v>22414.400000000001</v>
      </c>
      <c r="E23" s="325">
        <v>25777267.199999999</v>
      </c>
      <c r="F23" s="326">
        <v>3.6</v>
      </c>
      <c r="G23" s="327">
        <v>0.16128999999999999</v>
      </c>
      <c r="H23" s="327">
        <v>-0.319471</v>
      </c>
      <c r="I23" s="328" t="s">
        <v>269</v>
      </c>
    </row>
    <row r="24" spans="1:9" ht="15" customHeight="1">
      <c r="A24" s="201" t="s">
        <v>195</v>
      </c>
      <c r="B24" s="325">
        <v>905065.96</v>
      </c>
      <c r="C24" s="325">
        <v>22412</v>
      </c>
      <c r="D24" s="331">
        <v>0</v>
      </c>
      <c r="E24" s="325">
        <v>150618300</v>
      </c>
      <c r="F24" s="326">
        <v>2.5499999999999998</v>
      </c>
      <c r="G24" s="330">
        <v>0</v>
      </c>
      <c r="H24" s="327">
        <v>-0.203125</v>
      </c>
      <c r="I24" s="328" t="s">
        <v>269</v>
      </c>
    </row>
    <row r="25" spans="1:9" ht="15" customHeight="1">
      <c r="A25" s="201" t="s">
        <v>196</v>
      </c>
      <c r="B25" s="325">
        <v>94807.02</v>
      </c>
      <c r="C25" s="325">
        <v>6500.58</v>
      </c>
      <c r="D25" s="331">
        <v>0</v>
      </c>
      <c r="E25" s="325">
        <v>1496990.02</v>
      </c>
      <c r="F25" s="326">
        <v>4.99</v>
      </c>
      <c r="G25" s="330">
        <v>0</v>
      </c>
      <c r="H25" s="327">
        <v>-0.55683800000000006</v>
      </c>
      <c r="I25" s="328" t="s">
        <v>269</v>
      </c>
    </row>
    <row r="26" spans="1:9" ht="15" customHeight="1">
      <c r="A26" s="201" t="s">
        <v>197</v>
      </c>
      <c r="B26" s="325">
        <v>419475.9</v>
      </c>
      <c r="C26" s="325">
        <v>331262.59999999998</v>
      </c>
      <c r="D26" s="325">
        <v>103595</v>
      </c>
      <c r="E26" s="325">
        <v>29400000</v>
      </c>
      <c r="F26" s="326">
        <v>98</v>
      </c>
      <c r="G26" s="327">
        <v>0.105471</v>
      </c>
      <c r="H26" s="327">
        <v>0.116809</v>
      </c>
      <c r="I26" s="328" t="s">
        <v>269</v>
      </c>
    </row>
    <row r="27" spans="1:9" ht="15" customHeight="1">
      <c r="A27" s="201" t="s">
        <v>198</v>
      </c>
      <c r="B27" s="325">
        <v>37983.199999999997</v>
      </c>
      <c r="C27" s="325">
        <v>573.4</v>
      </c>
      <c r="D27" s="325">
        <v>20</v>
      </c>
      <c r="E27" s="325">
        <v>1710500</v>
      </c>
      <c r="F27" s="326">
        <v>1</v>
      </c>
      <c r="G27" s="327">
        <v>-9.9010000000000001E-3</v>
      </c>
      <c r="H27" s="327">
        <v>-9.9010000000000001E-3</v>
      </c>
      <c r="I27" s="328" t="s">
        <v>269</v>
      </c>
    </row>
    <row r="28" spans="1:9" ht="15" customHeight="1">
      <c r="A28" s="201" t="s">
        <v>199</v>
      </c>
      <c r="B28" s="325">
        <v>459410.94</v>
      </c>
      <c r="C28" s="325">
        <v>137265.14000000001</v>
      </c>
      <c r="D28" s="325">
        <v>24752.5</v>
      </c>
      <c r="E28" s="325">
        <v>3900000</v>
      </c>
      <c r="F28" s="326">
        <v>3</v>
      </c>
      <c r="G28" s="330">
        <v>0</v>
      </c>
      <c r="H28" s="327">
        <v>8.3306000000000005E-2</v>
      </c>
      <c r="I28" s="328" t="s">
        <v>269</v>
      </c>
    </row>
    <row r="29" spans="1:9" ht="15" customHeight="1">
      <c r="A29" s="201" t="s">
        <v>223</v>
      </c>
      <c r="B29" s="325">
        <v>959333.06</v>
      </c>
      <c r="C29" s="325">
        <v>110575.1</v>
      </c>
      <c r="D29" s="325">
        <v>12480</v>
      </c>
      <c r="E29" s="325">
        <v>49920000</v>
      </c>
      <c r="F29" s="326">
        <v>312</v>
      </c>
      <c r="G29" s="327">
        <v>-1.8867999999999999E-2</v>
      </c>
      <c r="H29" s="327">
        <v>-6.3062999999999994E-2</v>
      </c>
      <c r="I29" s="328" t="s">
        <v>269</v>
      </c>
    </row>
    <row r="30" spans="1:9" ht="15" customHeight="1">
      <c r="A30" s="201" t="s">
        <v>200</v>
      </c>
      <c r="B30" s="325">
        <v>878271.42</v>
      </c>
      <c r="C30" s="325">
        <v>59971.22</v>
      </c>
      <c r="D30" s="325">
        <v>13235</v>
      </c>
      <c r="E30" s="325">
        <v>97335000</v>
      </c>
      <c r="F30" s="326">
        <v>51.5</v>
      </c>
      <c r="G30" s="327">
        <v>-9.6150000000000003E-3</v>
      </c>
      <c r="H30" s="327">
        <v>-7.3741000000000001E-2</v>
      </c>
      <c r="I30" s="328" t="s">
        <v>269</v>
      </c>
    </row>
    <row r="31" spans="1:9" ht="15" customHeight="1">
      <c r="A31" s="201" t="s">
        <v>201</v>
      </c>
      <c r="B31" s="325">
        <v>2600733.64</v>
      </c>
      <c r="C31" s="325">
        <v>169299.68</v>
      </c>
      <c r="D31" s="331">
        <v>0</v>
      </c>
      <c r="E31" s="325">
        <v>56370000</v>
      </c>
      <c r="F31" s="326">
        <v>187.9</v>
      </c>
      <c r="G31" s="330">
        <v>0</v>
      </c>
      <c r="H31" s="327">
        <v>-3.6409999999999998E-2</v>
      </c>
      <c r="I31" s="328" t="s">
        <v>269</v>
      </c>
    </row>
    <row r="32" spans="1:9" ht="15" customHeight="1">
      <c r="A32" s="201" t="s">
        <v>202</v>
      </c>
      <c r="B32" s="325">
        <v>633747.04</v>
      </c>
      <c r="C32" s="325">
        <v>60434.6</v>
      </c>
      <c r="D32" s="325">
        <v>8834.6</v>
      </c>
      <c r="E32" s="325">
        <v>7052600</v>
      </c>
      <c r="F32" s="326">
        <v>1.79</v>
      </c>
      <c r="G32" s="327">
        <v>-3.2432000000000002E-2</v>
      </c>
      <c r="H32" s="327">
        <v>-5.5560000000000002E-3</v>
      </c>
      <c r="I32" s="328" t="s">
        <v>269</v>
      </c>
    </row>
    <row r="33" spans="1:9" ht="15" customHeight="1">
      <c r="A33" s="201" t="s">
        <v>203</v>
      </c>
      <c r="B33" s="325">
        <v>18036949.420000002</v>
      </c>
      <c r="C33" s="325">
        <v>4462871.4000000004</v>
      </c>
      <c r="D33" s="325">
        <v>1451973.7</v>
      </c>
      <c r="E33" s="325">
        <v>38100000</v>
      </c>
      <c r="F33" s="326">
        <v>127</v>
      </c>
      <c r="G33" s="327">
        <v>3.252E-2</v>
      </c>
      <c r="H33" s="327">
        <v>-3.9220000000000001E-3</v>
      </c>
      <c r="I33" s="328" t="s">
        <v>269</v>
      </c>
    </row>
    <row r="34" spans="1:9" ht="15" customHeight="1">
      <c r="A34" s="201" t="s">
        <v>204</v>
      </c>
      <c r="B34" s="325">
        <v>26291392.780000001</v>
      </c>
      <c r="C34" s="325">
        <v>9780578.4399999995</v>
      </c>
      <c r="D34" s="325">
        <v>1881234.24</v>
      </c>
      <c r="E34" s="325">
        <v>1136000000</v>
      </c>
      <c r="F34" s="326">
        <v>142</v>
      </c>
      <c r="G34" s="327">
        <v>-1.7301E-2</v>
      </c>
      <c r="H34" s="327">
        <v>-4.6339999999999999E-2</v>
      </c>
      <c r="I34" s="328" t="s">
        <v>269</v>
      </c>
    </row>
    <row r="35" spans="1:9" ht="15" customHeight="1">
      <c r="A35" s="201" t="s">
        <v>205</v>
      </c>
      <c r="B35" s="325">
        <v>11492779.52</v>
      </c>
      <c r="C35" s="325">
        <v>5469723.4000000004</v>
      </c>
      <c r="D35" s="325">
        <v>1445435.8</v>
      </c>
      <c r="E35" s="325">
        <v>122690000</v>
      </c>
      <c r="F35" s="326">
        <v>122.69</v>
      </c>
      <c r="G35" s="327">
        <v>-1.0404999999999999E-2</v>
      </c>
      <c r="H35" s="327">
        <v>-7.0459999999999995E-2</v>
      </c>
      <c r="I35" s="328" t="s">
        <v>269</v>
      </c>
    </row>
    <row r="36" spans="1:9" ht="15" customHeight="1">
      <c r="A36" s="201" t="s">
        <v>206</v>
      </c>
      <c r="B36" s="325">
        <v>534036.76</v>
      </c>
      <c r="C36" s="325">
        <v>16114</v>
      </c>
      <c r="D36" s="325">
        <v>5586</v>
      </c>
      <c r="E36" s="325">
        <v>82770000</v>
      </c>
      <c r="F36" s="326">
        <v>93</v>
      </c>
      <c r="G36" s="327">
        <v>-2.1052999999999999E-2</v>
      </c>
      <c r="H36" s="327">
        <v>-1.0638E-2</v>
      </c>
      <c r="I36" s="328" t="s">
        <v>269</v>
      </c>
    </row>
    <row r="37" spans="1:9" ht="15" customHeight="1">
      <c r="A37" s="201" t="s">
        <v>207</v>
      </c>
      <c r="B37" s="325">
        <v>2376763.62</v>
      </c>
      <c r="C37" s="325">
        <v>351382.76</v>
      </c>
      <c r="D37" s="325">
        <v>10896</v>
      </c>
      <c r="E37" s="325">
        <v>11695976.199999999</v>
      </c>
      <c r="F37" s="326">
        <v>58.01</v>
      </c>
      <c r="G37" s="327">
        <v>-3.3167000000000002E-2</v>
      </c>
      <c r="H37" s="327">
        <v>-3.3167000000000002E-2</v>
      </c>
      <c r="I37" s="328" t="s">
        <v>269</v>
      </c>
    </row>
    <row r="38" spans="1:9" ht="15" customHeight="1">
      <c r="A38" s="201" t="s">
        <v>208</v>
      </c>
      <c r="B38" s="325">
        <v>993868.76</v>
      </c>
      <c r="C38" s="325">
        <v>95394.9</v>
      </c>
      <c r="D38" s="325">
        <v>13035.3</v>
      </c>
      <c r="E38" s="325">
        <v>4100000</v>
      </c>
      <c r="F38" s="326">
        <v>2.0499999999999998</v>
      </c>
      <c r="G38" s="327">
        <v>-0.20233499999999999</v>
      </c>
      <c r="H38" s="327">
        <v>-0.33871000000000001</v>
      </c>
      <c r="I38" s="328" t="s">
        <v>269</v>
      </c>
    </row>
    <row r="39" spans="1:9" ht="15" customHeight="1">
      <c r="A39" s="201" t="s">
        <v>209</v>
      </c>
      <c r="B39" s="325">
        <v>5570480.6799999997</v>
      </c>
      <c r="C39" s="325">
        <v>144419.57999999999</v>
      </c>
      <c r="D39" s="325">
        <v>14192.18</v>
      </c>
      <c r="E39" s="325">
        <v>26250000</v>
      </c>
      <c r="F39" s="326">
        <v>17.5</v>
      </c>
      <c r="G39" s="327">
        <v>1.7441999999999999E-2</v>
      </c>
      <c r="H39" s="327">
        <v>-0.146341</v>
      </c>
      <c r="I39" s="328" t="s">
        <v>269</v>
      </c>
    </row>
    <row r="40" spans="1:9" ht="15" customHeight="1">
      <c r="A40" s="201" t="s">
        <v>349</v>
      </c>
      <c r="B40" s="331" t="s">
        <v>34</v>
      </c>
      <c r="C40" s="325">
        <v>0</v>
      </c>
      <c r="D40" s="325">
        <v>0</v>
      </c>
      <c r="E40" s="325">
        <v>1386000</v>
      </c>
      <c r="F40" s="329" t="s">
        <v>34</v>
      </c>
      <c r="G40" s="330" t="s">
        <v>34</v>
      </c>
      <c r="H40" s="330" t="s">
        <v>34</v>
      </c>
      <c r="I40" s="328" t="s">
        <v>269</v>
      </c>
    </row>
    <row r="41" spans="1:9" ht="15" customHeight="1">
      <c r="A41" s="201" t="s">
        <v>210</v>
      </c>
      <c r="B41" s="325">
        <v>3961131.66</v>
      </c>
      <c r="C41" s="325">
        <v>213040.8</v>
      </c>
      <c r="D41" s="325">
        <v>73260</v>
      </c>
      <c r="E41" s="325">
        <v>10091966721.76</v>
      </c>
      <c r="F41" s="326">
        <v>24.22</v>
      </c>
      <c r="G41" s="327">
        <v>3.0637999999999999E-2</v>
      </c>
      <c r="H41" s="327">
        <v>-0.15609799999999999</v>
      </c>
      <c r="I41" s="328" t="s">
        <v>269</v>
      </c>
    </row>
    <row r="42" spans="1:9" ht="15" customHeight="1">
      <c r="A42" s="201" t="s">
        <v>211</v>
      </c>
      <c r="B42" s="325">
        <v>958551.58</v>
      </c>
      <c r="C42" s="325">
        <v>68876.399999999994</v>
      </c>
      <c r="D42" s="325">
        <v>12294</v>
      </c>
      <c r="E42" s="325">
        <v>4828231863</v>
      </c>
      <c r="F42" s="326">
        <v>20.49</v>
      </c>
      <c r="G42" s="327">
        <v>6.9973999999999995E-2</v>
      </c>
      <c r="H42" s="327">
        <v>-0.14624999999999999</v>
      </c>
      <c r="I42" s="328" t="s">
        <v>269</v>
      </c>
    </row>
    <row r="43" spans="1:9" ht="15" customHeight="1">
      <c r="A43" s="201" t="s">
        <v>212</v>
      </c>
      <c r="B43" s="325">
        <v>8282052.2199999997</v>
      </c>
      <c r="C43" s="325">
        <v>1500228.32</v>
      </c>
      <c r="D43" s="325">
        <v>337823.64</v>
      </c>
      <c r="E43" s="325">
        <v>7998807301.2799997</v>
      </c>
      <c r="F43" s="326">
        <v>41.77</v>
      </c>
      <c r="G43" s="327">
        <v>-2.8604999999999998E-2</v>
      </c>
      <c r="H43" s="327">
        <v>6.5059999999999996E-3</v>
      </c>
      <c r="I43" s="328" t="s">
        <v>269</v>
      </c>
    </row>
    <row r="44" spans="1:9" ht="15" customHeight="1">
      <c r="A44" s="201" t="s">
        <v>213</v>
      </c>
      <c r="B44" s="325">
        <v>646412.84</v>
      </c>
      <c r="C44" s="325">
        <v>116253.72</v>
      </c>
      <c r="D44" s="325">
        <v>16850.740000000002</v>
      </c>
      <c r="E44" s="325">
        <v>30735000</v>
      </c>
      <c r="F44" s="326">
        <v>20.49</v>
      </c>
      <c r="G44" s="327">
        <v>-1.9147999999999998E-2</v>
      </c>
      <c r="H44" s="327">
        <v>7.7854000000000007E-2</v>
      </c>
      <c r="I44" s="328" t="s">
        <v>269</v>
      </c>
    </row>
    <row r="45" spans="1:9" ht="15" customHeight="1">
      <c r="A45" s="201" t="s">
        <v>214</v>
      </c>
      <c r="B45" s="325">
        <v>1710677.38</v>
      </c>
      <c r="C45" s="325">
        <v>200589.1</v>
      </c>
      <c r="D45" s="325">
        <v>34752.800000000003</v>
      </c>
      <c r="E45" s="325">
        <v>12765000</v>
      </c>
      <c r="F45" s="326">
        <v>17.02</v>
      </c>
      <c r="G45" s="327">
        <v>-1.7600000000000001E-3</v>
      </c>
      <c r="H45" s="327">
        <v>-0.103267</v>
      </c>
      <c r="I45" s="328" t="s">
        <v>269</v>
      </c>
    </row>
    <row r="46" spans="1:9" ht="15" customHeight="1">
      <c r="A46" s="201" t="s">
        <v>215</v>
      </c>
      <c r="B46" s="325">
        <v>1105860.8799999999</v>
      </c>
      <c r="C46" s="325">
        <v>225458.1</v>
      </c>
      <c r="D46" s="325">
        <v>39196</v>
      </c>
      <c r="E46" s="325">
        <v>24052000</v>
      </c>
      <c r="F46" s="326">
        <v>42.95</v>
      </c>
      <c r="G46" s="327">
        <v>-2.164E-2</v>
      </c>
      <c r="H46" s="327">
        <v>-7.6343999999999995E-2</v>
      </c>
      <c r="I46" s="328" t="s">
        <v>269</v>
      </c>
    </row>
    <row r="47" spans="1:9" ht="15" customHeight="1">
      <c r="A47" s="201" t="s">
        <v>216</v>
      </c>
      <c r="B47" s="325">
        <v>17225</v>
      </c>
      <c r="C47" s="325">
        <v>0</v>
      </c>
      <c r="D47" s="325">
        <v>0</v>
      </c>
      <c r="E47" s="325">
        <v>34935000</v>
      </c>
      <c r="F47" s="329" t="s">
        <v>34</v>
      </c>
      <c r="G47" s="330" t="s">
        <v>34</v>
      </c>
      <c r="H47" s="330" t="s">
        <v>34</v>
      </c>
      <c r="I47" s="328" t="s">
        <v>269</v>
      </c>
    </row>
    <row r="48" spans="1:9" ht="15" customHeight="1">
      <c r="A48" s="201" t="s">
        <v>217</v>
      </c>
      <c r="B48" s="325">
        <v>1583163.94</v>
      </c>
      <c r="C48" s="325">
        <v>11160</v>
      </c>
      <c r="D48" s="331">
        <v>0</v>
      </c>
      <c r="E48" s="325">
        <v>4200000</v>
      </c>
      <c r="F48" s="326">
        <v>12</v>
      </c>
      <c r="G48" s="330">
        <v>0</v>
      </c>
      <c r="H48" s="330">
        <v>0</v>
      </c>
      <c r="I48" s="328" t="s">
        <v>269</v>
      </c>
    </row>
    <row r="49" spans="1:9" ht="15" customHeight="1">
      <c r="A49" s="201" t="s">
        <v>218</v>
      </c>
      <c r="B49" s="325">
        <v>837000.48</v>
      </c>
      <c r="C49" s="325">
        <v>45111</v>
      </c>
      <c r="D49" s="325">
        <v>10500</v>
      </c>
      <c r="E49" s="325">
        <v>1125000</v>
      </c>
      <c r="F49" s="326">
        <v>7.5</v>
      </c>
      <c r="G49" s="330">
        <v>0</v>
      </c>
      <c r="H49" s="327">
        <v>-3.2258000000000002E-2</v>
      </c>
      <c r="I49" s="328" t="s">
        <v>269</v>
      </c>
    </row>
    <row r="50" spans="1:9" ht="15" customHeight="1">
      <c r="A50" s="201" t="s">
        <v>224</v>
      </c>
      <c r="B50" s="325">
        <v>6290492.7000000002</v>
      </c>
      <c r="C50" s="325">
        <v>1215091.8</v>
      </c>
      <c r="D50" s="325">
        <v>245400.8</v>
      </c>
      <c r="E50" s="325">
        <v>139410000</v>
      </c>
      <c r="F50" s="326">
        <v>46.47</v>
      </c>
      <c r="G50" s="327">
        <v>3.3814999999999998E-2</v>
      </c>
      <c r="H50" s="327">
        <v>-7.0599999999999996E-2</v>
      </c>
      <c r="I50" s="328" t="s">
        <v>269</v>
      </c>
    </row>
    <row r="51" spans="1:9" ht="15" customHeight="1">
      <c r="A51" s="201" t="s">
        <v>366</v>
      </c>
      <c r="B51" s="325">
        <v>3049150.2</v>
      </c>
      <c r="C51" s="325">
        <v>1545855</v>
      </c>
      <c r="D51" s="325">
        <v>779545</v>
      </c>
      <c r="E51" s="325">
        <v>26733000</v>
      </c>
      <c r="F51" s="326">
        <v>703.5</v>
      </c>
      <c r="G51" s="327">
        <v>3.9240000000000004E-3</v>
      </c>
      <c r="H51" s="327">
        <v>1.6251000000000002E-2</v>
      </c>
      <c r="I51" s="328" t="s">
        <v>269</v>
      </c>
    </row>
    <row r="52" spans="1:9" ht="15" customHeight="1">
      <c r="A52" s="201" t="s">
        <v>219</v>
      </c>
      <c r="B52" s="325">
        <v>1035027.1</v>
      </c>
      <c r="C52" s="325">
        <v>867484.62</v>
      </c>
      <c r="D52" s="325">
        <v>174754.62</v>
      </c>
      <c r="E52" s="325">
        <v>153325920</v>
      </c>
      <c r="F52" s="326">
        <v>89.98</v>
      </c>
      <c r="G52" s="327">
        <v>5.7343999999999999E-2</v>
      </c>
      <c r="H52" s="327">
        <v>0.12475</v>
      </c>
      <c r="I52" s="328" t="s">
        <v>269</v>
      </c>
    </row>
    <row r="53" spans="1:9" ht="15" customHeight="1">
      <c r="A53" s="201" t="s">
        <v>220</v>
      </c>
      <c r="B53" s="325">
        <v>3246592.08</v>
      </c>
      <c r="C53" s="325">
        <v>654739.80000000005</v>
      </c>
      <c r="D53" s="325">
        <v>213420.4</v>
      </c>
      <c r="E53" s="325">
        <v>4803200</v>
      </c>
      <c r="F53" s="326">
        <v>0.79</v>
      </c>
      <c r="G53" s="327">
        <v>1.2821000000000001E-2</v>
      </c>
      <c r="H53" s="327">
        <v>3.9474000000000002E-2</v>
      </c>
      <c r="I53" s="328" t="s">
        <v>269</v>
      </c>
    </row>
    <row r="54" spans="1:9" ht="15" customHeight="1">
      <c r="A54" s="338" t="s">
        <v>367</v>
      </c>
      <c r="B54" s="325">
        <v>5368513.18</v>
      </c>
      <c r="C54" s="325">
        <v>708870.64</v>
      </c>
      <c r="D54" s="325">
        <v>63599.9</v>
      </c>
      <c r="E54" s="325">
        <v>86594266.400000006</v>
      </c>
      <c r="F54" s="326">
        <v>18.8</v>
      </c>
      <c r="G54" s="327">
        <v>2.7321999999999999E-2</v>
      </c>
      <c r="H54" s="327">
        <v>-5.0025E-2</v>
      </c>
      <c r="I54" s="328" t="s">
        <v>269</v>
      </c>
    </row>
    <row r="55" spans="1:9" ht="3.75" customHeight="1"/>
    <row r="56" spans="1:9" ht="15" customHeight="1">
      <c r="A56" s="49" t="s">
        <v>326</v>
      </c>
    </row>
    <row r="57" spans="1:9" ht="15" customHeight="1">
      <c r="A57" s="49" t="s">
        <v>368</v>
      </c>
    </row>
    <row r="58" spans="1:9" ht="15" customHeight="1"/>
    <row r="59" spans="1:9" ht="15" customHeight="1"/>
    <row r="60" spans="1:9" ht="15" customHeight="1"/>
    <row r="61" spans="1:9" ht="9" customHeight="1"/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Normal="100" workbookViewId="0">
      <selection activeCell="C6" sqref="C6"/>
    </sheetView>
  </sheetViews>
  <sheetFormatPr baseColWidth="10" defaultRowHeight="11.25"/>
  <cols>
    <col min="1" max="1" width="38.7109375" style="68" customWidth="1"/>
    <col min="2" max="2" width="17.7109375" style="69" customWidth="1"/>
    <col min="3" max="3" width="16" style="70" customWidth="1"/>
    <col min="4" max="4" width="16" style="69" customWidth="1"/>
    <col min="5" max="5" width="14.7109375" style="70" customWidth="1"/>
    <col min="6" max="6" width="16.5703125" style="71" customWidth="1"/>
    <col min="7" max="7" width="30.140625" style="68" bestFit="1" customWidth="1"/>
    <col min="8" max="8" width="13" style="68" bestFit="1" customWidth="1"/>
    <col min="9" max="16384" width="11.42578125" style="68"/>
  </cols>
  <sheetData>
    <row r="1" spans="1:10" ht="18" customHeight="1">
      <c r="A1"/>
      <c r="B1"/>
      <c r="C1"/>
      <c r="D1"/>
      <c r="E1"/>
      <c r="F1"/>
    </row>
    <row r="2" spans="1:10" ht="23.25">
      <c r="A2" s="299" t="s">
        <v>352</v>
      </c>
      <c r="B2" s="4"/>
      <c r="C2" s="4"/>
      <c r="D2" s="4"/>
      <c r="E2" s="4"/>
    </row>
    <row r="3" spans="1:10" ht="20.25">
      <c r="A3" s="300" t="s">
        <v>353</v>
      </c>
      <c r="B3" s="4"/>
      <c r="C3" s="4"/>
      <c r="D3" s="4"/>
      <c r="E3" s="4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>
      <c r="C6" s="339"/>
    </row>
    <row r="7" spans="1:10" ht="15.75" customHeight="1"/>
    <row r="8" spans="1:10" ht="20.25">
      <c r="A8" s="301" t="s">
        <v>1</v>
      </c>
    </row>
    <row r="9" spans="1:10" ht="3.75" customHeight="1"/>
    <row r="10" spans="1:10" s="72" customFormat="1" ht="26.25" customHeight="1">
      <c r="A10" s="173" t="s">
        <v>264</v>
      </c>
      <c r="B10" s="178" t="s">
        <v>176</v>
      </c>
      <c r="C10" s="178" t="s">
        <v>150</v>
      </c>
      <c r="D10" s="178" t="s">
        <v>177</v>
      </c>
      <c r="E10" s="178" t="s">
        <v>151</v>
      </c>
      <c r="F10" s="178" t="s">
        <v>152</v>
      </c>
    </row>
    <row r="11" spans="1:10" ht="15" customHeight="1">
      <c r="A11" s="186" t="s">
        <v>33</v>
      </c>
      <c r="B11" s="187">
        <v>22212807.140000001</v>
      </c>
      <c r="C11" s="188">
        <f>B11/F11</f>
        <v>0.79874046421945755</v>
      </c>
      <c r="D11" s="187">
        <v>5596986.0719999997</v>
      </c>
      <c r="E11" s="188">
        <f>D11/F11</f>
        <v>0.2012595357805424</v>
      </c>
      <c r="F11" s="189">
        <f>D11+B11</f>
        <v>27809793.212000001</v>
      </c>
      <c r="G11" s="69"/>
      <c r="H11" s="69"/>
      <c r="I11" s="69"/>
    </row>
    <row r="12" spans="1:10" ht="15" customHeight="1">
      <c r="A12" s="186" t="s">
        <v>35</v>
      </c>
      <c r="B12" s="187">
        <v>5096849.83</v>
      </c>
      <c r="C12" s="188">
        <f t="shared" ref="C12:C68" si="0">B12/F12</f>
        <v>0.7209568685743617</v>
      </c>
      <c r="D12" s="187">
        <v>1972712.9305</v>
      </c>
      <c r="E12" s="188">
        <f t="shared" ref="E12:E68" si="1">D12/F12</f>
        <v>0.27904313142563836</v>
      </c>
      <c r="F12" s="189">
        <f t="shared" ref="F12:F68" si="2">D12+B12</f>
        <v>7069562.7604999999</v>
      </c>
      <c r="G12" s="69"/>
      <c r="H12" s="69"/>
      <c r="I12" s="69"/>
      <c r="J12" s="69"/>
    </row>
    <row r="13" spans="1:10" ht="15" customHeight="1">
      <c r="A13" s="186" t="s">
        <v>36</v>
      </c>
      <c r="B13" s="187">
        <v>127800893.48999999</v>
      </c>
      <c r="C13" s="188">
        <f t="shared" si="0"/>
        <v>0.84146458418350178</v>
      </c>
      <c r="D13" s="187">
        <v>24078218.1116</v>
      </c>
      <c r="E13" s="188">
        <f t="shared" si="1"/>
        <v>0.15853541581649827</v>
      </c>
      <c r="F13" s="189">
        <f t="shared" si="2"/>
        <v>151879111.60159999</v>
      </c>
      <c r="G13" s="69"/>
      <c r="H13" s="69"/>
      <c r="I13" s="69"/>
      <c r="J13" s="69"/>
    </row>
    <row r="14" spans="1:10" ht="15" customHeight="1">
      <c r="A14" s="186" t="s">
        <v>37</v>
      </c>
      <c r="B14" s="187">
        <v>32641483.420000002</v>
      </c>
      <c r="C14" s="188">
        <f t="shared" si="0"/>
        <v>0.82815143537257252</v>
      </c>
      <c r="D14" s="187">
        <v>6773389.3022999996</v>
      </c>
      <c r="E14" s="188">
        <f t="shared" si="1"/>
        <v>0.17184856462742748</v>
      </c>
      <c r="F14" s="189">
        <f t="shared" si="2"/>
        <v>39414872.7223</v>
      </c>
      <c r="G14" s="69"/>
      <c r="H14" s="69"/>
      <c r="I14" s="69"/>
      <c r="J14" s="69"/>
    </row>
    <row r="15" spans="1:10" ht="15" customHeight="1">
      <c r="A15" s="186" t="s">
        <v>38</v>
      </c>
      <c r="B15" s="187">
        <v>393988.55</v>
      </c>
      <c r="C15" s="188">
        <f t="shared" si="0"/>
        <v>0.75269370637805444</v>
      </c>
      <c r="D15" s="187">
        <v>129449.53200000001</v>
      </c>
      <c r="E15" s="188">
        <f t="shared" si="1"/>
        <v>0.24730629362194553</v>
      </c>
      <c r="F15" s="189">
        <f t="shared" si="2"/>
        <v>523438.08199999999</v>
      </c>
      <c r="G15" s="69"/>
      <c r="H15" s="69"/>
      <c r="I15" s="69"/>
      <c r="J15" s="69"/>
    </row>
    <row r="16" spans="1:10" ht="15" customHeight="1">
      <c r="A16" s="186" t="s">
        <v>39</v>
      </c>
      <c r="B16" s="187">
        <v>2343131.2400000002</v>
      </c>
      <c r="C16" s="188">
        <f t="shared" si="0"/>
        <v>0.50640847927121824</v>
      </c>
      <c r="D16" s="187">
        <v>2283827.6990999999</v>
      </c>
      <c r="E16" s="188">
        <f t="shared" si="1"/>
        <v>0.49359152072878176</v>
      </c>
      <c r="F16" s="189">
        <f t="shared" si="2"/>
        <v>4626958.9391000001</v>
      </c>
      <c r="G16" s="69"/>
      <c r="H16" s="69"/>
      <c r="I16" s="69"/>
      <c r="J16" s="69"/>
    </row>
    <row r="17" spans="1:10" ht="15" customHeight="1">
      <c r="A17" s="186" t="s">
        <v>40</v>
      </c>
      <c r="B17" s="187">
        <v>287712494.25</v>
      </c>
      <c r="C17" s="188">
        <f t="shared" si="0"/>
        <v>0.61370950894333975</v>
      </c>
      <c r="D17" s="187">
        <v>181096429.28349999</v>
      </c>
      <c r="E17" s="188">
        <f t="shared" si="1"/>
        <v>0.38629049105666025</v>
      </c>
      <c r="F17" s="189">
        <f t="shared" si="2"/>
        <v>468808923.53349996</v>
      </c>
      <c r="G17" s="69"/>
      <c r="H17" s="69"/>
      <c r="I17" s="69"/>
      <c r="J17" s="69"/>
    </row>
    <row r="18" spans="1:10" ht="15" customHeight="1">
      <c r="A18" s="186" t="s">
        <v>41</v>
      </c>
      <c r="B18" s="187">
        <v>652777.47</v>
      </c>
      <c r="C18" s="188">
        <f t="shared" si="0"/>
        <v>0.3833970019114078</v>
      </c>
      <c r="D18" s="187">
        <v>1049837.4872000001</v>
      </c>
      <c r="E18" s="188">
        <f t="shared" si="1"/>
        <v>0.6166029980885922</v>
      </c>
      <c r="F18" s="189">
        <f t="shared" si="2"/>
        <v>1702614.9572000001</v>
      </c>
      <c r="G18" s="69"/>
      <c r="H18" s="69"/>
      <c r="I18" s="69"/>
      <c r="J18" s="69"/>
    </row>
    <row r="19" spans="1:10" ht="15" customHeight="1">
      <c r="A19" s="186" t="s">
        <v>42</v>
      </c>
      <c r="B19" s="187">
        <v>25668874.420000002</v>
      </c>
      <c r="C19" s="188">
        <f t="shared" si="0"/>
        <v>0.92086964295319995</v>
      </c>
      <c r="D19" s="187">
        <v>2205727.1768999998</v>
      </c>
      <c r="E19" s="188">
        <f t="shared" si="1"/>
        <v>7.9130357046800048E-2</v>
      </c>
      <c r="F19" s="189">
        <f t="shared" si="2"/>
        <v>27874601.596900001</v>
      </c>
      <c r="G19" s="69"/>
      <c r="H19" s="69"/>
      <c r="I19" s="69"/>
      <c r="J19" s="69"/>
    </row>
    <row r="20" spans="1:10" ht="15" customHeight="1">
      <c r="A20" s="186" t="s">
        <v>43</v>
      </c>
      <c r="B20" s="187">
        <v>6949538.75</v>
      </c>
      <c r="C20" s="188">
        <f t="shared" si="0"/>
        <v>0.55281342981028958</v>
      </c>
      <c r="D20" s="187">
        <v>5621680.3543999996</v>
      </c>
      <c r="E20" s="188">
        <f t="shared" si="1"/>
        <v>0.44718657018971048</v>
      </c>
      <c r="F20" s="189">
        <f t="shared" si="2"/>
        <v>12571219.1044</v>
      </c>
      <c r="G20" s="69"/>
      <c r="H20" s="69"/>
      <c r="I20" s="69"/>
      <c r="J20" s="69"/>
    </row>
    <row r="21" spans="1:10" ht="15" customHeight="1">
      <c r="A21" s="186" t="s">
        <v>44</v>
      </c>
      <c r="B21" s="187">
        <v>9411282.4700000007</v>
      </c>
      <c r="C21" s="188">
        <f t="shared" si="0"/>
        <v>0.66713945092279892</v>
      </c>
      <c r="D21" s="187">
        <v>4695636.9408999998</v>
      </c>
      <c r="E21" s="188">
        <f t="shared" si="1"/>
        <v>0.33286054907720103</v>
      </c>
      <c r="F21" s="189">
        <f t="shared" si="2"/>
        <v>14106919.4109</v>
      </c>
      <c r="G21" s="69"/>
      <c r="H21" s="69"/>
      <c r="I21" s="69"/>
      <c r="J21" s="69"/>
    </row>
    <row r="22" spans="1:10" ht="15" customHeight="1">
      <c r="A22" s="186" t="s">
        <v>230</v>
      </c>
      <c r="B22" s="187">
        <v>35654715.479999997</v>
      </c>
      <c r="C22" s="188">
        <f t="shared" si="0"/>
        <v>0.78846602923051323</v>
      </c>
      <c r="D22" s="187">
        <v>9565641.7176290005</v>
      </c>
      <c r="E22" s="188">
        <f t="shared" si="1"/>
        <v>0.21153397076948671</v>
      </c>
      <c r="F22" s="189">
        <f t="shared" si="2"/>
        <v>45220357.197628997</v>
      </c>
      <c r="G22" s="69"/>
      <c r="H22" s="69"/>
      <c r="I22" s="69"/>
      <c r="J22" s="69"/>
    </row>
    <row r="23" spans="1:10" ht="15" customHeight="1">
      <c r="A23" s="186" t="s">
        <v>45</v>
      </c>
      <c r="B23" s="187">
        <v>1997112.6</v>
      </c>
      <c r="C23" s="188">
        <f t="shared" si="0"/>
        <v>0.64939544007173489</v>
      </c>
      <c r="D23" s="187">
        <v>1078228.6740000001</v>
      </c>
      <c r="E23" s="188">
        <f t="shared" si="1"/>
        <v>0.35060455992826506</v>
      </c>
      <c r="F23" s="189">
        <f t="shared" si="2"/>
        <v>3075341.2740000002</v>
      </c>
      <c r="G23" s="69"/>
      <c r="H23" s="69"/>
      <c r="I23" s="69"/>
      <c r="J23" s="69"/>
    </row>
    <row r="24" spans="1:10" ht="15" customHeight="1">
      <c r="A24" s="186" t="s">
        <v>46</v>
      </c>
      <c r="B24" s="187">
        <v>1971704</v>
      </c>
      <c r="C24" s="188">
        <f t="shared" si="0"/>
        <v>0.62642566654450571</v>
      </c>
      <c r="D24" s="187">
        <v>1175842.6369</v>
      </c>
      <c r="E24" s="188">
        <f t="shared" si="1"/>
        <v>0.37357433345549418</v>
      </c>
      <c r="F24" s="189">
        <f t="shared" si="2"/>
        <v>3147546.6369000003</v>
      </c>
      <c r="G24" s="69"/>
      <c r="H24" s="69"/>
      <c r="I24" s="69"/>
      <c r="J24" s="69"/>
    </row>
    <row r="25" spans="1:10" ht="15" customHeight="1">
      <c r="A25" s="186" t="s">
        <v>47</v>
      </c>
      <c r="B25" s="187">
        <v>1139872.28</v>
      </c>
      <c r="C25" s="188">
        <f t="shared" si="0"/>
        <v>0.964388714805682</v>
      </c>
      <c r="D25" s="187">
        <v>42091.24</v>
      </c>
      <c r="E25" s="188">
        <f t="shared" si="1"/>
        <v>3.5611285194318006E-2</v>
      </c>
      <c r="F25" s="189">
        <f t="shared" si="2"/>
        <v>1181963.52</v>
      </c>
      <c r="G25" s="69"/>
      <c r="H25" s="69"/>
      <c r="I25" s="69"/>
      <c r="J25" s="69"/>
    </row>
    <row r="26" spans="1:10" ht="15" customHeight="1">
      <c r="A26" s="186" t="s">
        <v>48</v>
      </c>
      <c r="B26" s="187">
        <v>40483654.810000002</v>
      </c>
      <c r="C26" s="188">
        <f t="shared" si="0"/>
        <v>0.59294606895779634</v>
      </c>
      <c r="D26" s="187">
        <v>27791786.970323998</v>
      </c>
      <c r="E26" s="188">
        <f t="shared" si="1"/>
        <v>0.40705393104220372</v>
      </c>
      <c r="F26" s="189">
        <f t="shared" si="2"/>
        <v>68275441.780323997</v>
      </c>
      <c r="G26" s="69"/>
      <c r="H26" s="69"/>
      <c r="I26" s="69"/>
      <c r="J26" s="69"/>
    </row>
    <row r="27" spans="1:10" ht="15" customHeight="1">
      <c r="A27" s="186" t="s">
        <v>227</v>
      </c>
      <c r="B27" s="187">
        <v>1568695.48</v>
      </c>
      <c r="C27" s="188">
        <f t="shared" si="0"/>
        <v>0.67866069691572295</v>
      </c>
      <c r="D27" s="187">
        <v>742762.2</v>
      </c>
      <c r="E27" s="188">
        <f t="shared" si="1"/>
        <v>0.32133930308427711</v>
      </c>
      <c r="F27" s="189">
        <f t="shared" si="2"/>
        <v>2311457.6799999997</v>
      </c>
      <c r="G27" s="69"/>
      <c r="H27" s="69"/>
      <c r="I27" s="69"/>
      <c r="J27" s="69"/>
    </row>
    <row r="28" spans="1:10" ht="15" customHeight="1">
      <c r="A28" s="186" t="s">
        <v>186</v>
      </c>
      <c r="B28" s="187">
        <v>2685739.39</v>
      </c>
      <c r="C28" s="188">
        <f t="shared" si="0"/>
        <v>0.61643476391610574</v>
      </c>
      <c r="D28" s="187">
        <v>1671152.1210139999</v>
      </c>
      <c r="E28" s="188">
        <f t="shared" si="1"/>
        <v>0.38356523608389437</v>
      </c>
      <c r="F28" s="189">
        <f t="shared" si="2"/>
        <v>4356891.5110139996</v>
      </c>
      <c r="G28" s="69"/>
      <c r="H28" s="69"/>
      <c r="I28" s="69"/>
      <c r="J28" s="69"/>
    </row>
    <row r="29" spans="1:10" ht="15" customHeight="1">
      <c r="A29" s="186" t="s">
        <v>49</v>
      </c>
      <c r="B29" s="187">
        <v>1220692212.74</v>
      </c>
      <c r="C29" s="188">
        <f t="shared" si="0"/>
        <v>0.83524832866971088</v>
      </c>
      <c r="D29" s="187">
        <v>240779987.61050001</v>
      </c>
      <c r="E29" s="188">
        <f t="shared" si="1"/>
        <v>0.16475167133028909</v>
      </c>
      <c r="F29" s="189">
        <f t="shared" si="2"/>
        <v>1461472200.3505001</v>
      </c>
      <c r="G29" s="69"/>
      <c r="H29" s="69"/>
      <c r="I29" s="69"/>
      <c r="J29" s="69"/>
    </row>
    <row r="30" spans="1:10" ht="15" customHeight="1">
      <c r="A30" s="186" t="s">
        <v>50</v>
      </c>
      <c r="B30" s="187">
        <v>15854990.27</v>
      </c>
      <c r="C30" s="188">
        <f t="shared" si="0"/>
        <v>0.63991051889220463</v>
      </c>
      <c r="D30" s="187">
        <v>8921896.1882000007</v>
      </c>
      <c r="E30" s="188">
        <f t="shared" si="1"/>
        <v>0.36008948110779537</v>
      </c>
      <c r="F30" s="189">
        <f t="shared" si="2"/>
        <v>24776886.4582</v>
      </c>
      <c r="G30" s="69"/>
      <c r="H30" s="69"/>
      <c r="I30" s="69"/>
      <c r="J30" s="69"/>
    </row>
    <row r="31" spans="1:10" ht="15" customHeight="1">
      <c r="A31" s="186" t="s">
        <v>51</v>
      </c>
      <c r="B31" s="187">
        <v>310966.18</v>
      </c>
      <c r="C31" s="188">
        <f t="shared" si="0"/>
        <v>0.40913163008131742</v>
      </c>
      <c r="D31" s="187">
        <v>449097.71419999999</v>
      </c>
      <c r="E31" s="188">
        <f t="shared" si="1"/>
        <v>0.59086836991868252</v>
      </c>
      <c r="F31" s="189">
        <f t="shared" si="2"/>
        <v>760063.89419999998</v>
      </c>
      <c r="G31" s="69"/>
      <c r="H31" s="69"/>
      <c r="I31" s="69"/>
      <c r="J31" s="69"/>
    </row>
    <row r="32" spans="1:10" ht="15" customHeight="1">
      <c r="A32" s="186" t="s">
        <v>52</v>
      </c>
      <c r="B32" s="187">
        <v>64038646.57</v>
      </c>
      <c r="C32" s="188">
        <f t="shared" si="0"/>
        <v>0.78902044229619617</v>
      </c>
      <c r="D32" s="187">
        <v>17123568.167599998</v>
      </c>
      <c r="E32" s="188">
        <f t="shared" si="1"/>
        <v>0.21097955770380386</v>
      </c>
      <c r="F32" s="189">
        <f t="shared" si="2"/>
        <v>81162214.737599999</v>
      </c>
      <c r="G32" s="69"/>
      <c r="H32" s="69"/>
      <c r="I32" s="69"/>
      <c r="J32" s="69"/>
    </row>
    <row r="33" spans="1:10" ht="15" customHeight="1">
      <c r="A33" s="186" t="s">
        <v>243</v>
      </c>
      <c r="B33" s="187">
        <v>205375.8</v>
      </c>
      <c r="C33" s="188">
        <f t="shared" si="0"/>
        <v>0.9991482886936941</v>
      </c>
      <c r="D33" s="187">
        <v>175.07</v>
      </c>
      <c r="E33" s="188">
        <f t="shared" si="1"/>
        <v>8.5171130630583075E-4</v>
      </c>
      <c r="F33" s="189">
        <f t="shared" si="2"/>
        <v>205550.87</v>
      </c>
      <c r="G33" s="69"/>
      <c r="H33" s="69"/>
      <c r="I33" s="69"/>
      <c r="J33" s="69"/>
    </row>
    <row r="34" spans="1:10" ht="15" customHeight="1">
      <c r="A34" s="186" t="s">
        <v>53</v>
      </c>
      <c r="B34" s="187">
        <v>523164.41</v>
      </c>
      <c r="C34" s="188">
        <f t="shared" si="0"/>
        <v>0.63968843600311376</v>
      </c>
      <c r="D34" s="187">
        <v>294678.12170000002</v>
      </c>
      <c r="E34" s="188">
        <f t="shared" si="1"/>
        <v>0.3603115639968863</v>
      </c>
      <c r="F34" s="189">
        <f t="shared" si="2"/>
        <v>817842.53169999993</v>
      </c>
      <c r="G34" s="69"/>
      <c r="H34" s="69"/>
      <c r="I34" s="69"/>
      <c r="J34" s="69"/>
    </row>
    <row r="35" spans="1:10" ht="15" customHeight="1">
      <c r="A35" s="186" t="s">
        <v>54</v>
      </c>
      <c r="B35" s="187">
        <v>394848.26</v>
      </c>
      <c r="C35" s="188">
        <f t="shared" si="0"/>
        <v>0.99388087865447594</v>
      </c>
      <c r="D35" s="187">
        <v>2431</v>
      </c>
      <c r="E35" s="188">
        <f t="shared" si="1"/>
        <v>6.1191213455240529E-3</v>
      </c>
      <c r="F35" s="189">
        <f t="shared" si="2"/>
        <v>397279.26</v>
      </c>
      <c r="G35" s="69"/>
      <c r="H35" s="69"/>
      <c r="I35" s="69"/>
      <c r="J35" s="69"/>
    </row>
    <row r="36" spans="1:10" ht="15" customHeight="1">
      <c r="A36" s="186" t="s">
        <v>232</v>
      </c>
      <c r="B36" s="187">
        <v>762499.96</v>
      </c>
      <c r="C36" s="188">
        <f t="shared" si="0"/>
        <v>0.82153358053357994</v>
      </c>
      <c r="D36" s="187">
        <v>165642.20980000001</v>
      </c>
      <c r="E36" s="188">
        <f t="shared" si="1"/>
        <v>0.17846641946642</v>
      </c>
      <c r="F36" s="189">
        <f t="shared" si="2"/>
        <v>928142.16980000003</v>
      </c>
      <c r="G36" s="69"/>
      <c r="H36" s="69"/>
      <c r="I36" s="69"/>
      <c r="J36" s="69"/>
    </row>
    <row r="37" spans="1:10" ht="15" customHeight="1">
      <c r="A37" s="186" t="s">
        <v>55</v>
      </c>
      <c r="B37" s="187">
        <v>170427391.46000001</v>
      </c>
      <c r="C37" s="188">
        <f t="shared" si="0"/>
        <v>0.74607110079271255</v>
      </c>
      <c r="D37" s="187">
        <v>58005785.0548364</v>
      </c>
      <c r="E37" s="188">
        <f t="shared" si="1"/>
        <v>0.25392889920728745</v>
      </c>
      <c r="F37" s="189">
        <f t="shared" si="2"/>
        <v>228433176.5148364</v>
      </c>
      <c r="G37" s="69"/>
      <c r="H37" s="69"/>
      <c r="I37" s="69"/>
      <c r="J37" s="69"/>
    </row>
    <row r="38" spans="1:10" ht="15" customHeight="1">
      <c r="A38" s="186" t="s">
        <v>183</v>
      </c>
      <c r="B38" s="187">
        <v>226839292.72999999</v>
      </c>
      <c r="C38" s="188">
        <f t="shared" si="0"/>
        <v>0.84462090061750972</v>
      </c>
      <c r="D38" s="187">
        <v>41730064.912175097</v>
      </c>
      <c r="E38" s="188">
        <f t="shared" si="1"/>
        <v>0.15537909938249028</v>
      </c>
      <c r="F38" s="189">
        <f t="shared" si="2"/>
        <v>268569357.64217508</v>
      </c>
      <c r="G38" s="69"/>
      <c r="H38" s="69"/>
      <c r="I38" s="69"/>
      <c r="J38" s="69"/>
    </row>
    <row r="39" spans="1:10" ht="15" customHeight="1">
      <c r="A39" s="186" t="s">
        <v>56</v>
      </c>
      <c r="B39" s="187">
        <v>65657440.5</v>
      </c>
      <c r="C39" s="188">
        <f t="shared" si="0"/>
        <v>0.90440661906244968</v>
      </c>
      <c r="D39" s="187">
        <v>6939817.3219999997</v>
      </c>
      <c r="E39" s="188">
        <f t="shared" si="1"/>
        <v>9.5593380937550307E-2</v>
      </c>
      <c r="F39" s="189">
        <f t="shared" si="2"/>
        <v>72597257.821999997</v>
      </c>
      <c r="G39" s="69"/>
      <c r="H39" s="69"/>
      <c r="I39" s="69"/>
      <c r="J39" s="69"/>
    </row>
    <row r="40" spans="1:10" ht="15" customHeight="1">
      <c r="A40" s="186" t="s">
        <v>57</v>
      </c>
      <c r="B40" s="187">
        <v>984065.3</v>
      </c>
      <c r="C40" s="188">
        <f t="shared" si="0"/>
        <v>0.83510850004268622</v>
      </c>
      <c r="D40" s="187">
        <v>194302.9</v>
      </c>
      <c r="E40" s="188">
        <f t="shared" si="1"/>
        <v>0.16489149995731386</v>
      </c>
      <c r="F40" s="189">
        <f t="shared" si="2"/>
        <v>1178368.2</v>
      </c>
      <c r="G40" s="69"/>
      <c r="H40" s="69"/>
      <c r="I40" s="69"/>
      <c r="J40" s="69"/>
    </row>
    <row r="41" spans="1:10" ht="15" customHeight="1">
      <c r="A41" s="186" t="s">
        <v>238</v>
      </c>
      <c r="B41" s="187">
        <v>2815515.77</v>
      </c>
      <c r="C41" s="188">
        <f t="shared" si="0"/>
        <v>0.68311584171611539</v>
      </c>
      <c r="D41" s="187">
        <v>1306063.0282999999</v>
      </c>
      <c r="E41" s="188">
        <f t="shared" si="1"/>
        <v>0.31688415828388455</v>
      </c>
      <c r="F41" s="189">
        <f t="shared" si="2"/>
        <v>4121578.7982999999</v>
      </c>
      <c r="G41" s="69"/>
      <c r="H41" s="69"/>
      <c r="I41" s="69"/>
      <c r="J41" s="69"/>
    </row>
    <row r="42" spans="1:10" ht="15" customHeight="1">
      <c r="A42" s="186" t="s">
        <v>58</v>
      </c>
      <c r="B42" s="187">
        <v>2704327.52</v>
      </c>
      <c r="C42" s="188">
        <f t="shared" si="0"/>
        <v>0.20934910066914425</v>
      </c>
      <c r="D42" s="187">
        <v>10213461.5288</v>
      </c>
      <c r="E42" s="188">
        <f t="shared" si="1"/>
        <v>0.79065089933085575</v>
      </c>
      <c r="F42" s="189">
        <f t="shared" si="2"/>
        <v>12917789.048799999</v>
      </c>
      <c r="G42" s="69"/>
      <c r="H42" s="69"/>
      <c r="I42" s="69"/>
      <c r="J42" s="69"/>
    </row>
    <row r="43" spans="1:10" ht="15" customHeight="1">
      <c r="A43" s="186" t="s">
        <v>59</v>
      </c>
      <c r="B43" s="187">
        <v>26671054.91</v>
      </c>
      <c r="C43" s="188">
        <f t="shared" si="0"/>
        <v>0.66551927522453402</v>
      </c>
      <c r="D43" s="187">
        <v>13404500.979800001</v>
      </c>
      <c r="E43" s="188">
        <f t="shared" si="1"/>
        <v>0.33448072477546609</v>
      </c>
      <c r="F43" s="189">
        <f t="shared" si="2"/>
        <v>40075555.889799997</v>
      </c>
      <c r="G43" s="69"/>
      <c r="H43" s="69"/>
      <c r="I43" s="69"/>
      <c r="J43" s="69"/>
    </row>
    <row r="44" spans="1:10" ht="15" customHeight="1">
      <c r="A44" s="186" t="s">
        <v>60</v>
      </c>
      <c r="B44" s="187">
        <v>101250041.53</v>
      </c>
      <c r="C44" s="188">
        <f t="shared" si="0"/>
        <v>0.84333016745265743</v>
      </c>
      <c r="D44" s="187">
        <v>18809746.958099999</v>
      </c>
      <c r="E44" s="188">
        <f t="shared" si="1"/>
        <v>0.15666983254734262</v>
      </c>
      <c r="F44" s="189">
        <f t="shared" si="2"/>
        <v>120059788.48809999</v>
      </c>
      <c r="G44" s="69"/>
      <c r="H44" s="69"/>
      <c r="I44" s="69"/>
      <c r="J44" s="69"/>
    </row>
    <row r="45" spans="1:10" ht="15" customHeight="1">
      <c r="A45" s="186" t="s">
        <v>61</v>
      </c>
      <c r="B45" s="187">
        <v>652163435.99000001</v>
      </c>
      <c r="C45" s="188">
        <f t="shared" si="0"/>
        <v>0.86242854953409775</v>
      </c>
      <c r="D45" s="187">
        <v>104030727.9698</v>
      </c>
      <c r="E45" s="188">
        <f t="shared" si="1"/>
        <v>0.13757145046590225</v>
      </c>
      <c r="F45" s="189">
        <f t="shared" si="2"/>
        <v>756194163.9598</v>
      </c>
      <c r="G45" s="69"/>
      <c r="H45" s="69"/>
      <c r="I45" s="69"/>
      <c r="J45" s="69"/>
    </row>
    <row r="46" spans="1:10" ht="15" customHeight="1">
      <c r="A46" s="186" t="s">
        <v>62</v>
      </c>
      <c r="B46" s="187">
        <v>25630298.82</v>
      </c>
      <c r="C46" s="188">
        <f t="shared" si="0"/>
        <v>0.71308681106401595</v>
      </c>
      <c r="D46" s="187">
        <v>10312448.153200001</v>
      </c>
      <c r="E46" s="188">
        <f t="shared" si="1"/>
        <v>0.28691318893598405</v>
      </c>
      <c r="F46" s="189">
        <f t="shared" si="2"/>
        <v>35942746.973200001</v>
      </c>
      <c r="G46" s="69"/>
      <c r="H46" s="69"/>
      <c r="I46" s="69"/>
      <c r="J46" s="69"/>
    </row>
    <row r="47" spans="1:10" ht="15" customHeight="1">
      <c r="A47" s="186" t="s">
        <v>228</v>
      </c>
      <c r="B47" s="187">
        <v>652621.66</v>
      </c>
      <c r="C47" s="188">
        <f t="shared" si="0"/>
        <v>0.3265585279090043</v>
      </c>
      <c r="D47" s="187">
        <v>1345861.32</v>
      </c>
      <c r="E47" s="188">
        <f t="shared" si="1"/>
        <v>0.67344147209099581</v>
      </c>
      <c r="F47" s="189">
        <f t="shared" si="2"/>
        <v>1998482.98</v>
      </c>
      <c r="G47" s="69"/>
      <c r="H47" s="69"/>
      <c r="I47" s="69"/>
      <c r="J47" s="69"/>
    </row>
    <row r="48" spans="1:10" ht="15" customHeight="1">
      <c r="A48" s="186" t="s">
        <v>63</v>
      </c>
      <c r="B48" s="187">
        <v>3570579.29</v>
      </c>
      <c r="C48" s="188">
        <f t="shared" si="0"/>
        <v>0.28696284521157284</v>
      </c>
      <c r="D48" s="187">
        <v>8872074.3482000008</v>
      </c>
      <c r="E48" s="188">
        <f t="shared" si="1"/>
        <v>0.71303715478842722</v>
      </c>
      <c r="F48" s="189">
        <f t="shared" si="2"/>
        <v>12442653.6382</v>
      </c>
      <c r="G48" s="69"/>
      <c r="H48" s="69"/>
      <c r="I48" s="69"/>
      <c r="J48" s="69"/>
    </row>
    <row r="49" spans="1:10" ht="15" customHeight="1">
      <c r="A49" s="186" t="s">
        <v>64</v>
      </c>
      <c r="B49" s="187">
        <v>738927861.07000005</v>
      </c>
      <c r="C49" s="188">
        <f t="shared" si="0"/>
        <v>0.8151509804121263</v>
      </c>
      <c r="D49" s="187">
        <v>167564161.6672</v>
      </c>
      <c r="E49" s="188">
        <f t="shared" si="1"/>
        <v>0.18484901958787378</v>
      </c>
      <c r="F49" s="189">
        <f t="shared" si="2"/>
        <v>906492022.73720002</v>
      </c>
      <c r="G49" s="69"/>
      <c r="H49" s="69"/>
      <c r="I49" s="69"/>
      <c r="J49" s="69"/>
    </row>
    <row r="50" spans="1:10" ht="15" customHeight="1">
      <c r="A50" s="186" t="s">
        <v>65</v>
      </c>
      <c r="B50" s="187">
        <v>44575536.299999997</v>
      </c>
      <c r="C50" s="188">
        <f t="shared" si="0"/>
        <v>0.80551941275631422</v>
      </c>
      <c r="D50" s="187">
        <v>10762095.0396</v>
      </c>
      <c r="E50" s="188">
        <f t="shared" si="1"/>
        <v>0.19448058724368583</v>
      </c>
      <c r="F50" s="189">
        <f t="shared" si="2"/>
        <v>55337631.339599997</v>
      </c>
      <c r="G50" s="69"/>
      <c r="H50" s="69"/>
      <c r="I50" s="69"/>
      <c r="J50" s="69"/>
    </row>
    <row r="51" spans="1:10" ht="15" customHeight="1">
      <c r="A51" s="186" t="s">
        <v>66</v>
      </c>
      <c r="B51" s="187">
        <v>2415402.1800000002</v>
      </c>
      <c r="C51" s="188">
        <f t="shared" si="0"/>
        <v>0.7036271887347092</v>
      </c>
      <c r="D51" s="187">
        <v>1017384.6973</v>
      </c>
      <c r="E51" s="188">
        <f t="shared" si="1"/>
        <v>0.2963728112652908</v>
      </c>
      <c r="F51" s="189">
        <f t="shared" si="2"/>
        <v>3432786.8773000003</v>
      </c>
      <c r="G51" s="69"/>
      <c r="H51" s="69"/>
      <c r="I51" s="69"/>
      <c r="J51" s="69"/>
    </row>
    <row r="52" spans="1:10" ht="15" customHeight="1">
      <c r="A52" s="186" t="s">
        <v>67</v>
      </c>
      <c r="B52" s="187">
        <v>1379267.62</v>
      </c>
      <c r="C52" s="188">
        <f t="shared" si="0"/>
        <v>0.39731628242243139</v>
      </c>
      <c r="D52" s="187">
        <v>2092192.4761999999</v>
      </c>
      <c r="E52" s="188">
        <f t="shared" si="1"/>
        <v>0.60268371757756856</v>
      </c>
      <c r="F52" s="189">
        <f t="shared" si="2"/>
        <v>3471460.0962</v>
      </c>
      <c r="G52" s="69"/>
      <c r="H52" s="69"/>
      <c r="I52" s="69"/>
      <c r="J52" s="69"/>
    </row>
    <row r="53" spans="1:10" ht="15" customHeight="1">
      <c r="A53" s="186" t="s">
        <v>68</v>
      </c>
      <c r="B53" s="187">
        <v>40069383.789999999</v>
      </c>
      <c r="C53" s="188">
        <f t="shared" si="0"/>
        <v>0.77580700982993922</v>
      </c>
      <c r="D53" s="187">
        <v>11579265.013499999</v>
      </c>
      <c r="E53" s="188">
        <f t="shared" si="1"/>
        <v>0.22419299017006084</v>
      </c>
      <c r="F53" s="189">
        <f t="shared" si="2"/>
        <v>51648648.803499997</v>
      </c>
      <c r="G53" s="69"/>
      <c r="H53" s="69"/>
      <c r="I53" s="69"/>
      <c r="J53" s="69"/>
    </row>
    <row r="54" spans="1:10" ht="15" customHeight="1">
      <c r="A54" s="186" t="s">
        <v>69</v>
      </c>
      <c r="B54" s="187">
        <v>5425196.8899999997</v>
      </c>
      <c r="C54" s="188">
        <f t="shared" si="0"/>
        <v>0.8040663798625971</v>
      </c>
      <c r="D54" s="187">
        <v>1322003.3733999999</v>
      </c>
      <c r="E54" s="188">
        <f t="shared" si="1"/>
        <v>0.19593362013740284</v>
      </c>
      <c r="F54" s="189">
        <f t="shared" si="2"/>
        <v>6747200.2633999996</v>
      </c>
      <c r="G54" s="69"/>
      <c r="H54" s="69"/>
      <c r="I54" s="69"/>
      <c r="J54" s="69"/>
    </row>
    <row r="55" spans="1:10" ht="15" customHeight="1">
      <c r="A55" s="186" t="s">
        <v>70</v>
      </c>
      <c r="B55" s="187">
        <v>1996377.34</v>
      </c>
      <c r="C55" s="188">
        <f t="shared" si="0"/>
        <v>0.8659594961508692</v>
      </c>
      <c r="D55" s="187">
        <v>309016.098</v>
      </c>
      <c r="E55" s="188">
        <f t="shared" si="1"/>
        <v>0.13404050384913085</v>
      </c>
      <c r="F55" s="189">
        <f t="shared" si="2"/>
        <v>2305393.4380000001</v>
      </c>
      <c r="G55" s="69"/>
      <c r="H55" s="69"/>
      <c r="I55" s="69"/>
      <c r="J55" s="69"/>
    </row>
    <row r="56" spans="1:10" ht="15" customHeight="1">
      <c r="A56" s="186" t="s">
        <v>244</v>
      </c>
      <c r="B56" s="187">
        <v>14559014.470000001</v>
      </c>
      <c r="C56" s="188">
        <f t="shared" si="0"/>
        <v>0.54430505183078803</v>
      </c>
      <c r="D56" s="187">
        <v>12188880.705747999</v>
      </c>
      <c r="E56" s="188">
        <f t="shared" si="1"/>
        <v>0.45569494816921197</v>
      </c>
      <c r="F56" s="189">
        <f t="shared" si="2"/>
        <v>26747895.175747998</v>
      </c>
      <c r="G56" s="69"/>
      <c r="H56" s="69"/>
      <c r="I56" s="69"/>
      <c r="J56" s="69"/>
    </row>
    <row r="57" spans="1:10" ht="15" customHeight="1">
      <c r="A57" s="186" t="s">
        <v>268</v>
      </c>
      <c r="B57" s="187">
        <v>94394866.090000004</v>
      </c>
      <c r="C57" s="188">
        <f t="shared" si="0"/>
        <v>0.74434487385595827</v>
      </c>
      <c r="D57" s="187">
        <v>32421169.6019</v>
      </c>
      <c r="E57" s="188">
        <f t="shared" si="1"/>
        <v>0.25565512614404179</v>
      </c>
      <c r="F57" s="189">
        <f t="shared" si="2"/>
        <v>126816035.6919</v>
      </c>
      <c r="G57" s="69"/>
      <c r="H57" s="69"/>
      <c r="I57" s="69"/>
      <c r="J57" s="69"/>
    </row>
    <row r="58" spans="1:10" ht="15" customHeight="1">
      <c r="A58" s="186" t="s">
        <v>233</v>
      </c>
      <c r="B58" s="187">
        <v>799359.58</v>
      </c>
      <c r="C58" s="188">
        <f t="shared" si="0"/>
        <v>0.76356139942546308</v>
      </c>
      <c r="D58" s="187">
        <v>247523.59220000001</v>
      </c>
      <c r="E58" s="188">
        <f t="shared" si="1"/>
        <v>0.236438600574537</v>
      </c>
      <c r="F58" s="189">
        <f t="shared" si="2"/>
        <v>1046883.1721999999</v>
      </c>
      <c r="G58" s="69"/>
      <c r="H58" s="69"/>
      <c r="I58" s="69"/>
      <c r="J58" s="69"/>
    </row>
    <row r="59" spans="1:10" ht="15" customHeight="1">
      <c r="A59" s="186" t="s">
        <v>71</v>
      </c>
      <c r="B59" s="187">
        <v>532514168.43000001</v>
      </c>
      <c r="C59" s="188">
        <f t="shared" si="0"/>
        <v>0.88496566081935413</v>
      </c>
      <c r="D59" s="187">
        <v>69220104.442200005</v>
      </c>
      <c r="E59" s="188">
        <f t="shared" si="1"/>
        <v>0.11503433918064593</v>
      </c>
      <c r="F59" s="189">
        <f t="shared" si="2"/>
        <v>601734272.87220001</v>
      </c>
      <c r="G59" s="69"/>
      <c r="H59" s="69"/>
      <c r="I59" s="69"/>
      <c r="J59" s="69"/>
    </row>
    <row r="60" spans="1:10" ht="15" customHeight="1">
      <c r="A60" s="186" t="s">
        <v>72</v>
      </c>
      <c r="B60" s="187">
        <v>7323362.0599999996</v>
      </c>
      <c r="C60" s="188">
        <f t="shared" si="0"/>
        <v>0.74010046844681521</v>
      </c>
      <c r="D60" s="187">
        <v>2571729.7176999999</v>
      </c>
      <c r="E60" s="188">
        <f t="shared" si="1"/>
        <v>0.25989953155318474</v>
      </c>
      <c r="F60" s="189">
        <f t="shared" si="2"/>
        <v>9895091.7776999995</v>
      </c>
      <c r="G60" s="69"/>
      <c r="H60" s="69"/>
      <c r="I60" s="69"/>
      <c r="J60" s="69"/>
    </row>
    <row r="61" spans="1:10" ht="15" customHeight="1">
      <c r="A61" s="186" t="s">
        <v>73</v>
      </c>
      <c r="B61" s="187">
        <v>162655.79999999999</v>
      </c>
      <c r="C61" s="188">
        <f t="shared" si="0"/>
        <v>0.50999934625839538</v>
      </c>
      <c r="D61" s="187">
        <v>156277.54999999999</v>
      </c>
      <c r="E61" s="188">
        <f t="shared" si="1"/>
        <v>0.49000065374160462</v>
      </c>
      <c r="F61" s="189">
        <f t="shared" si="2"/>
        <v>318933.34999999998</v>
      </c>
      <c r="G61" s="69"/>
      <c r="H61" s="69"/>
      <c r="I61" s="69"/>
      <c r="J61" s="69"/>
    </row>
    <row r="62" spans="1:10" ht="15" customHeight="1">
      <c r="A62" s="186" t="s">
        <v>74</v>
      </c>
      <c r="B62" s="187">
        <v>290176578.25</v>
      </c>
      <c r="C62" s="188">
        <f t="shared" si="0"/>
        <v>0.83682609117410867</v>
      </c>
      <c r="D62" s="187">
        <v>56581943.395599999</v>
      </c>
      <c r="E62" s="188">
        <f t="shared" si="1"/>
        <v>0.16317390882589131</v>
      </c>
      <c r="F62" s="189">
        <f t="shared" si="2"/>
        <v>346758521.64560002</v>
      </c>
      <c r="G62" s="69"/>
      <c r="H62" s="69"/>
      <c r="I62" s="69"/>
      <c r="J62" s="69"/>
    </row>
    <row r="63" spans="1:10" ht="15" customHeight="1">
      <c r="A63" s="186" t="s">
        <v>335</v>
      </c>
      <c r="B63" s="187">
        <v>183369256.16999999</v>
      </c>
      <c r="C63" s="188">
        <f t="shared" si="0"/>
        <v>0.84370458688381733</v>
      </c>
      <c r="D63" s="187">
        <v>33968967.446000002</v>
      </c>
      <c r="E63" s="188">
        <f t="shared" si="1"/>
        <v>0.15629541311618264</v>
      </c>
      <c r="F63" s="189">
        <f t="shared" si="2"/>
        <v>217338223.616</v>
      </c>
      <c r="G63" s="69"/>
      <c r="H63" s="69"/>
      <c r="I63" s="69"/>
      <c r="J63" s="69"/>
    </row>
    <row r="64" spans="1:10" ht="15" customHeight="1">
      <c r="A64" s="186" t="s">
        <v>75</v>
      </c>
      <c r="B64" s="187">
        <v>624705555.94000006</v>
      </c>
      <c r="C64" s="188">
        <f t="shared" si="0"/>
        <v>0.89790357412758315</v>
      </c>
      <c r="D64" s="187">
        <v>71032353.943000004</v>
      </c>
      <c r="E64" s="188">
        <f t="shared" si="1"/>
        <v>0.10209642587241693</v>
      </c>
      <c r="F64" s="189">
        <f t="shared" si="2"/>
        <v>695737909.88300002</v>
      </c>
      <c r="G64" s="69"/>
      <c r="H64" s="69"/>
      <c r="I64" s="69"/>
    </row>
    <row r="65" spans="1:9" ht="15" customHeight="1">
      <c r="A65" s="186" t="s">
        <v>184</v>
      </c>
      <c r="B65" s="187">
        <v>2013907.97</v>
      </c>
      <c r="C65" s="188">
        <f t="shared" si="0"/>
        <v>0.65330084156938006</v>
      </c>
      <c r="D65" s="187">
        <v>1068757.537</v>
      </c>
      <c r="E65" s="188">
        <f t="shared" si="1"/>
        <v>0.34669915843061982</v>
      </c>
      <c r="F65" s="189">
        <f t="shared" si="2"/>
        <v>3082665.5070000002</v>
      </c>
      <c r="G65" s="69"/>
      <c r="H65" s="69"/>
      <c r="I65" s="69"/>
    </row>
    <row r="66" spans="1:9" ht="15" customHeight="1">
      <c r="A66" s="186" t="s">
        <v>76</v>
      </c>
      <c r="B66" s="187">
        <v>254458803.69</v>
      </c>
      <c r="C66" s="188">
        <f t="shared" si="0"/>
        <v>0.86429409686484993</v>
      </c>
      <c r="D66" s="187">
        <v>39953485.614100002</v>
      </c>
      <c r="E66" s="188">
        <f t="shared" si="1"/>
        <v>0.13570590313515019</v>
      </c>
      <c r="F66" s="189">
        <f t="shared" si="2"/>
        <v>294412289.30409998</v>
      </c>
      <c r="G66" s="69"/>
      <c r="H66" s="69"/>
      <c r="I66" s="69"/>
    </row>
    <row r="67" spans="1:9" ht="15" customHeight="1">
      <c r="A67" s="186" t="s">
        <v>77</v>
      </c>
      <c r="B67" s="187">
        <v>2323691.75</v>
      </c>
      <c r="C67" s="188">
        <f t="shared" si="0"/>
        <v>0.65676400901330356</v>
      </c>
      <c r="D67" s="187">
        <v>1214400.6517</v>
      </c>
      <c r="E67" s="188">
        <f t="shared" si="1"/>
        <v>0.34323599098669633</v>
      </c>
      <c r="F67" s="189">
        <f t="shared" si="2"/>
        <v>3538092.4017000003</v>
      </c>
      <c r="G67" s="69"/>
      <c r="H67" s="69"/>
      <c r="I67" s="69"/>
    </row>
    <row r="68" spans="1:9" ht="15" customHeight="1">
      <c r="A68" s="186" t="s">
        <v>78</v>
      </c>
      <c r="B68" s="187">
        <v>116381637.05</v>
      </c>
      <c r="C68" s="188">
        <f t="shared" si="0"/>
        <v>0.73634254124810816</v>
      </c>
      <c r="D68" s="187">
        <v>41672027.556599997</v>
      </c>
      <c r="E68" s="188">
        <f t="shared" si="1"/>
        <v>0.26365745875189195</v>
      </c>
      <c r="F68" s="189">
        <f t="shared" si="2"/>
        <v>158053664.60659999</v>
      </c>
      <c r="G68" s="69"/>
      <c r="H68" s="69"/>
      <c r="I68" s="69"/>
    </row>
    <row r="69" spans="1:9" ht="4.5" customHeight="1"/>
    <row r="70" spans="1:9" customFormat="1" ht="12.75">
      <c r="A70" s="93" t="s">
        <v>333</v>
      </c>
      <c r="B70" s="69"/>
      <c r="C70" s="68"/>
      <c r="D70" s="69"/>
      <c r="E70" s="70"/>
      <c r="F70" s="71"/>
      <c r="G70" s="68"/>
      <c r="H70" s="68"/>
      <c r="I70" s="68"/>
    </row>
    <row r="71" spans="1:9" customFormat="1" ht="12.75">
      <c r="A71" s="93" t="s">
        <v>153</v>
      </c>
      <c r="B71" s="69"/>
      <c r="C71" s="68"/>
      <c r="D71" s="69"/>
      <c r="E71" s="70"/>
      <c r="F71" s="71"/>
      <c r="G71" s="68"/>
      <c r="H71" s="68"/>
      <c r="I71" s="68"/>
    </row>
    <row r="72" spans="1:9" customFormat="1" ht="4.5" customHeight="1">
      <c r="F72" s="36"/>
      <c r="G72" s="68"/>
      <c r="H72" s="68"/>
      <c r="I72" s="68"/>
    </row>
    <row r="73" spans="1:9" customFormat="1" ht="15.75">
      <c r="F73" s="48"/>
      <c r="G73" s="68"/>
      <c r="H73" s="68"/>
      <c r="I73" s="68"/>
    </row>
    <row r="74" spans="1:9" customFormat="1" ht="12.75">
      <c r="G74" s="68"/>
      <c r="H74" s="68"/>
      <c r="I74" s="68"/>
    </row>
    <row r="75" spans="1:9" ht="12.75">
      <c r="A75"/>
      <c r="B75"/>
      <c r="C75"/>
      <c r="D75"/>
      <c r="E75"/>
      <c r="F75"/>
    </row>
    <row r="76" spans="1:9" ht="15.75">
      <c r="A76"/>
      <c r="B76"/>
      <c r="C76"/>
      <c r="D76"/>
      <c r="E76"/>
      <c r="F76" s="48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6" orientation="portrait" r:id="rId1"/>
  <headerFooter alignWithMargins="0">
    <oddFooter>&amp;R&amp;P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workbookViewId="0">
      <selection activeCell="D6" sqref="D6"/>
    </sheetView>
  </sheetViews>
  <sheetFormatPr baseColWidth="10" defaultRowHeight="11.25"/>
  <cols>
    <col min="1" max="1" width="37.42578125" style="68" customWidth="1"/>
    <col min="2" max="2" width="18.7109375" style="69" customWidth="1"/>
    <col min="3" max="3" width="16" style="70" customWidth="1"/>
    <col min="4" max="4" width="14" style="69" customWidth="1"/>
    <col min="5" max="5" width="11.42578125" style="70"/>
    <col min="6" max="6" width="15.140625" style="71" customWidth="1"/>
    <col min="7" max="7" width="30.140625" style="68" bestFit="1" customWidth="1"/>
    <col min="8" max="16384" width="11.42578125" style="68"/>
  </cols>
  <sheetData>
    <row r="1" spans="1:9" ht="18" customHeight="1">
      <c r="A1"/>
      <c r="B1"/>
      <c r="C1"/>
      <c r="D1"/>
      <c r="E1"/>
      <c r="F1"/>
    </row>
    <row r="2" spans="1:9" ht="23.25">
      <c r="A2" s="299" t="s">
        <v>354</v>
      </c>
      <c r="B2" s="4"/>
      <c r="C2" s="4"/>
      <c r="D2" s="4"/>
      <c r="E2" s="4"/>
    </row>
    <row r="3" spans="1:9" ht="20.25">
      <c r="A3" s="300" t="s">
        <v>355</v>
      </c>
      <c r="B3" s="4"/>
      <c r="C3" s="4"/>
      <c r="D3" s="4"/>
      <c r="E3" s="4"/>
    </row>
    <row r="4" spans="1:9" ht="15.75" customHeight="1">
      <c r="A4"/>
      <c r="B4"/>
      <c r="C4"/>
      <c r="D4"/>
      <c r="E4"/>
      <c r="F4"/>
    </row>
    <row r="5" spans="1:9" customFormat="1" ht="15.75">
      <c r="G5" s="21"/>
    </row>
    <row r="6" spans="1:9" customFormat="1" ht="15.75">
      <c r="D6" s="14"/>
      <c r="G6" s="21"/>
    </row>
    <row r="7" spans="1:9" customFormat="1" ht="15.75">
      <c r="G7" s="21"/>
    </row>
    <row r="8" spans="1:9" customFormat="1" ht="20.25">
      <c r="A8" s="301" t="s">
        <v>1</v>
      </c>
      <c r="F8" s="71"/>
      <c r="G8" s="21"/>
    </row>
    <row r="9" spans="1:9" customFormat="1" ht="3.95" customHeight="1">
      <c r="G9" s="21"/>
    </row>
    <row r="10" spans="1:9" s="72" customFormat="1" ht="25.5">
      <c r="A10" s="173" t="s">
        <v>264</v>
      </c>
      <c r="B10" s="190" t="s">
        <v>176</v>
      </c>
      <c r="C10" s="190" t="s">
        <v>150</v>
      </c>
      <c r="D10" s="190" t="s">
        <v>177</v>
      </c>
      <c r="E10" s="190" t="s">
        <v>151</v>
      </c>
      <c r="F10" s="190" t="s">
        <v>152</v>
      </c>
    </row>
    <row r="11" spans="1:9" ht="15" customHeight="1">
      <c r="A11" s="186" t="s">
        <v>33</v>
      </c>
      <c r="B11" s="187">
        <v>187680245.31999999</v>
      </c>
      <c r="C11" s="188">
        <f>B11/F11</f>
        <v>0.8469941470025879</v>
      </c>
      <c r="D11" s="187">
        <v>33903629.827399999</v>
      </c>
      <c r="E11" s="188">
        <f>D11/F11</f>
        <v>0.1530058529974121</v>
      </c>
      <c r="F11" s="189">
        <f>D11+B11</f>
        <v>221583875.14739999</v>
      </c>
      <c r="G11" s="69"/>
      <c r="H11" s="69"/>
      <c r="I11" s="69"/>
    </row>
    <row r="12" spans="1:9" ht="15" customHeight="1">
      <c r="A12" s="186" t="s">
        <v>35</v>
      </c>
      <c r="B12" s="187">
        <v>26929469.57</v>
      </c>
      <c r="C12" s="188">
        <f t="shared" ref="C12:C68" si="0">B12/F12</f>
        <v>0.66669030130914719</v>
      </c>
      <c r="D12" s="187">
        <v>13463302.7819</v>
      </c>
      <c r="E12" s="188">
        <f t="shared" ref="E12:E68" si="1">D12/F12</f>
        <v>0.33330969869085286</v>
      </c>
      <c r="F12" s="189">
        <f t="shared" ref="F12:F68" si="2">D12+B12</f>
        <v>40392772.351899996</v>
      </c>
      <c r="G12" s="69"/>
      <c r="H12" s="69"/>
      <c r="I12" s="69"/>
    </row>
    <row r="13" spans="1:9" ht="15" customHeight="1">
      <c r="A13" s="186" t="s">
        <v>36</v>
      </c>
      <c r="B13" s="187">
        <v>575070831.94999993</v>
      </c>
      <c r="C13" s="188">
        <f t="shared" si="0"/>
        <v>0.82466907815965318</v>
      </c>
      <c r="D13" s="187">
        <v>122264435.22570001</v>
      </c>
      <c r="E13" s="188">
        <f t="shared" si="1"/>
        <v>0.17533092184034679</v>
      </c>
      <c r="F13" s="189">
        <f t="shared" si="2"/>
        <v>697335267.17569995</v>
      </c>
      <c r="G13" s="69"/>
      <c r="H13" s="69"/>
      <c r="I13" s="69"/>
    </row>
    <row r="14" spans="1:9" ht="15" customHeight="1">
      <c r="A14" s="186" t="s">
        <v>37</v>
      </c>
      <c r="B14" s="187">
        <v>99371690.370000005</v>
      </c>
      <c r="C14" s="188">
        <f t="shared" si="0"/>
        <v>0.80184073211317042</v>
      </c>
      <c r="D14" s="187">
        <v>24557771.417399999</v>
      </c>
      <c r="E14" s="188">
        <f t="shared" si="1"/>
        <v>0.1981592678868295</v>
      </c>
      <c r="F14" s="189">
        <f t="shared" si="2"/>
        <v>123929461.78740001</v>
      </c>
      <c r="G14" s="69"/>
      <c r="H14" s="69"/>
      <c r="I14" s="69"/>
    </row>
    <row r="15" spans="1:9" ht="15" customHeight="1">
      <c r="A15" s="186" t="s">
        <v>38</v>
      </c>
      <c r="B15" s="187">
        <v>2010276.97</v>
      </c>
      <c r="C15" s="188">
        <f t="shared" si="0"/>
        <v>0.60678074358739975</v>
      </c>
      <c r="D15" s="187">
        <v>1302743.4104999998</v>
      </c>
      <c r="E15" s="188">
        <f t="shared" si="1"/>
        <v>0.39321925641260019</v>
      </c>
      <c r="F15" s="189">
        <f t="shared" si="2"/>
        <v>3313020.3805</v>
      </c>
      <c r="G15" s="69"/>
      <c r="H15" s="69"/>
      <c r="I15" s="69"/>
    </row>
    <row r="16" spans="1:9" ht="15" customHeight="1">
      <c r="A16" s="191" t="s">
        <v>39</v>
      </c>
      <c r="B16" s="187">
        <v>6024204.3200000003</v>
      </c>
      <c r="C16" s="188">
        <f t="shared" si="0"/>
        <v>0.50796214719803934</v>
      </c>
      <c r="D16" s="187">
        <v>5835349.2967999997</v>
      </c>
      <c r="E16" s="188">
        <f t="shared" si="1"/>
        <v>0.49203785280196077</v>
      </c>
      <c r="F16" s="189">
        <f t="shared" si="2"/>
        <v>11859553.616799999</v>
      </c>
      <c r="G16" s="69"/>
      <c r="H16" s="69"/>
      <c r="I16" s="69"/>
    </row>
    <row r="17" spans="1:9" ht="15" customHeight="1">
      <c r="A17" s="186" t="s">
        <v>40</v>
      </c>
      <c r="B17" s="187">
        <v>469915666.42000002</v>
      </c>
      <c r="C17" s="188">
        <f t="shared" si="0"/>
        <v>0.6150019316164802</v>
      </c>
      <c r="D17" s="187">
        <v>294172448.20569998</v>
      </c>
      <c r="E17" s="188">
        <f t="shared" si="1"/>
        <v>0.3849980683835198</v>
      </c>
      <c r="F17" s="189">
        <f t="shared" si="2"/>
        <v>764088114.6257</v>
      </c>
      <c r="G17" s="69"/>
      <c r="H17" s="69"/>
      <c r="I17" s="69"/>
    </row>
    <row r="18" spans="1:9" ht="15" customHeight="1">
      <c r="A18" s="186" t="s">
        <v>41</v>
      </c>
      <c r="B18" s="187">
        <v>1700817.97</v>
      </c>
      <c r="C18" s="188">
        <f t="shared" si="0"/>
        <v>0.14390010652999735</v>
      </c>
      <c r="D18" s="187">
        <v>10118617.129899999</v>
      </c>
      <c r="E18" s="188">
        <f t="shared" si="1"/>
        <v>0.85609989347000259</v>
      </c>
      <c r="F18" s="189">
        <f t="shared" si="2"/>
        <v>11819435.0999</v>
      </c>
      <c r="G18" s="69"/>
      <c r="H18" s="69"/>
      <c r="I18" s="69"/>
    </row>
    <row r="19" spans="1:9" ht="15" customHeight="1">
      <c r="A19" s="186" t="s">
        <v>42</v>
      </c>
      <c r="B19" s="187">
        <v>118310812.52</v>
      </c>
      <c r="C19" s="188">
        <f t="shared" si="0"/>
        <v>0.87374515132654074</v>
      </c>
      <c r="D19" s="187">
        <v>17095732.9016</v>
      </c>
      <c r="E19" s="188">
        <f t="shared" si="1"/>
        <v>0.12625484867345929</v>
      </c>
      <c r="F19" s="189">
        <f t="shared" si="2"/>
        <v>135406545.42159998</v>
      </c>
      <c r="G19" s="69"/>
      <c r="H19" s="69"/>
      <c r="I19" s="69"/>
    </row>
    <row r="20" spans="1:9" ht="15" customHeight="1">
      <c r="A20" s="186" t="s">
        <v>43</v>
      </c>
      <c r="B20" s="187">
        <v>34381072.140000001</v>
      </c>
      <c r="C20" s="188">
        <f t="shared" si="0"/>
        <v>0.65327657870807143</v>
      </c>
      <c r="D20" s="187">
        <v>18247589.686499998</v>
      </c>
      <c r="E20" s="188">
        <f t="shared" si="1"/>
        <v>0.34672342129192857</v>
      </c>
      <c r="F20" s="189">
        <f t="shared" si="2"/>
        <v>52628661.826499999</v>
      </c>
      <c r="G20" s="69"/>
      <c r="H20" s="69"/>
      <c r="I20" s="69"/>
    </row>
    <row r="21" spans="1:9" ht="15" customHeight="1">
      <c r="A21" s="186" t="s">
        <v>44</v>
      </c>
      <c r="B21" s="187">
        <v>44826172.019999996</v>
      </c>
      <c r="C21" s="188">
        <f t="shared" si="0"/>
        <v>0.65937093072035924</v>
      </c>
      <c r="D21" s="187">
        <v>23157067.658200003</v>
      </c>
      <c r="E21" s="188">
        <f t="shared" si="1"/>
        <v>0.3406290692796406</v>
      </c>
      <c r="F21" s="189">
        <f t="shared" si="2"/>
        <v>67983239.678200006</v>
      </c>
      <c r="G21" s="69"/>
      <c r="H21" s="69"/>
      <c r="I21" s="69"/>
    </row>
    <row r="22" spans="1:9" ht="15" customHeight="1">
      <c r="A22" s="186" t="s">
        <v>230</v>
      </c>
      <c r="B22" s="187">
        <v>169288303.28</v>
      </c>
      <c r="C22" s="188">
        <f t="shared" si="0"/>
        <v>0.77018050711736619</v>
      </c>
      <c r="D22" s="187">
        <v>50515108.667691</v>
      </c>
      <c r="E22" s="188">
        <f t="shared" si="1"/>
        <v>0.22981949288263381</v>
      </c>
      <c r="F22" s="189">
        <f t="shared" si="2"/>
        <v>219803411.94769099</v>
      </c>
      <c r="G22" s="69"/>
      <c r="H22" s="69"/>
      <c r="I22" s="69"/>
    </row>
    <row r="23" spans="1:9" ht="15" customHeight="1">
      <c r="A23" s="191" t="s">
        <v>45</v>
      </c>
      <c r="B23" s="187">
        <v>6563471.1799999997</v>
      </c>
      <c r="C23" s="188">
        <f t="shared" si="0"/>
        <v>0.73690965703006206</v>
      </c>
      <c r="D23" s="187">
        <v>2343280.3021999998</v>
      </c>
      <c r="E23" s="188">
        <f t="shared" si="1"/>
        <v>0.26309034296993777</v>
      </c>
      <c r="F23" s="189">
        <f t="shared" si="2"/>
        <v>8906751.4822000004</v>
      </c>
      <c r="G23" s="69"/>
      <c r="H23" s="69"/>
      <c r="I23" s="69"/>
    </row>
    <row r="24" spans="1:9" ht="15" customHeight="1">
      <c r="A24" s="186" t="s">
        <v>46</v>
      </c>
      <c r="B24" s="187">
        <v>15353989.84</v>
      </c>
      <c r="C24" s="188">
        <f t="shared" si="0"/>
        <v>0.68893531514146622</v>
      </c>
      <c r="D24" s="187">
        <v>6932557.9716000007</v>
      </c>
      <c r="E24" s="188">
        <f t="shared" si="1"/>
        <v>0.31106468485853384</v>
      </c>
      <c r="F24" s="189">
        <f t="shared" si="2"/>
        <v>22286547.8116</v>
      </c>
      <c r="G24" s="69"/>
      <c r="H24" s="69"/>
      <c r="I24" s="69"/>
    </row>
    <row r="25" spans="1:9" ht="15" customHeight="1">
      <c r="A25" s="186" t="s">
        <v>47</v>
      </c>
      <c r="B25" s="187">
        <v>8720539.7999999989</v>
      </c>
      <c r="C25" s="188">
        <f t="shared" si="0"/>
        <v>0.73074491335394864</v>
      </c>
      <c r="D25" s="187">
        <v>3213227.5662000002</v>
      </c>
      <c r="E25" s="188">
        <f t="shared" si="1"/>
        <v>0.2692550866460513</v>
      </c>
      <c r="F25" s="189">
        <f t="shared" si="2"/>
        <v>11933767.3662</v>
      </c>
      <c r="G25" s="69"/>
      <c r="H25" s="69"/>
      <c r="I25" s="69"/>
    </row>
    <row r="26" spans="1:9" ht="15" customHeight="1">
      <c r="A26" s="186" t="s">
        <v>334</v>
      </c>
      <c r="B26" s="187">
        <v>164860858.53</v>
      </c>
      <c r="C26" s="188">
        <f t="shared" si="0"/>
        <v>0.71020209871246098</v>
      </c>
      <c r="D26" s="187">
        <v>67271458.213191003</v>
      </c>
      <c r="E26" s="188">
        <f t="shared" si="1"/>
        <v>0.28979790128753902</v>
      </c>
      <c r="F26" s="189">
        <f t="shared" si="2"/>
        <v>232132316.743191</v>
      </c>
      <c r="G26" s="69"/>
      <c r="H26" s="69"/>
      <c r="I26" s="69"/>
    </row>
    <row r="27" spans="1:9" ht="15" customHeight="1">
      <c r="A27" s="186" t="s">
        <v>227</v>
      </c>
      <c r="B27" s="187">
        <v>5388051.0800000001</v>
      </c>
      <c r="C27" s="188">
        <f t="shared" si="0"/>
        <v>0.58949104706673405</v>
      </c>
      <c r="D27" s="187">
        <v>3752123.4939999999</v>
      </c>
      <c r="E27" s="188">
        <f t="shared" si="1"/>
        <v>0.41050895293326589</v>
      </c>
      <c r="F27" s="189">
        <f t="shared" si="2"/>
        <v>9140174.574000001</v>
      </c>
      <c r="G27" s="69"/>
      <c r="H27" s="69"/>
      <c r="I27" s="69"/>
    </row>
    <row r="28" spans="1:9" ht="15" customHeight="1">
      <c r="A28" s="191" t="s">
        <v>186</v>
      </c>
      <c r="B28" s="187">
        <v>13192075.18</v>
      </c>
      <c r="C28" s="188">
        <f t="shared" si="0"/>
        <v>0.6145831988452265</v>
      </c>
      <c r="D28" s="187">
        <v>8273000.9964839993</v>
      </c>
      <c r="E28" s="188">
        <f t="shared" si="1"/>
        <v>0.3854168011547735</v>
      </c>
      <c r="F28" s="189">
        <f t="shared" si="2"/>
        <v>21465076.176484</v>
      </c>
      <c r="G28" s="69"/>
      <c r="H28" s="69"/>
      <c r="I28" s="69"/>
    </row>
    <row r="29" spans="1:9" ht="15" customHeight="1">
      <c r="A29" s="191" t="s">
        <v>49</v>
      </c>
      <c r="B29" s="187">
        <v>4517118151.3400002</v>
      </c>
      <c r="C29" s="188">
        <f t="shared" si="0"/>
        <v>0.84137497500540059</v>
      </c>
      <c r="D29" s="187">
        <v>851615511.44929993</v>
      </c>
      <c r="E29" s="188">
        <f t="shared" si="1"/>
        <v>0.15862502499459941</v>
      </c>
      <c r="F29" s="189">
        <f t="shared" si="2"/>
        <v>5368733662.7893</v>
      </c>
      <c r="G29" s="69"/>
      <c r="H29" s="69"/>
      <c r="I29" s="69"/>
    </row>
    <row r="30" spans="1:9" ht="15" customHeight="1">
      <c r="A30" s="186" t="s">
        <v>50</v>
      </c>
      <c r="B30" s="187">
        <v>118011936.00999999</v>
      </c>
      <c r="C30" s="188">
        <f t="shared" si="0"/>
        <v>0.73479052621831964</v>
      </c>
      <c r="D30" s="187">
        <v>42594293.655699998</v>
      </c>
      <c r="E30" s="188">
        <f t="shared" si="1"/>
        <v>0.26520947378168036</v>
      </c>
      <c r="F30" s="189">
        <f t="shared" si="2"/>
        <v>160606229.66569999</v>
      </c>
      <c r="G30" s="69"/>
      <c r="H30" s="69"/>
      <c r="I30" s="69"/>
    </row>
    <row r="31" spans="1:9" ht="15" customHeight="1">
      <c r="A31" s="186" t="s">
        <v>51</v>
      </c>
      <c r="B31" s="187">
        <v>1089687.29</v>
      </c>
      <c r="C31" s="188">
        <f t="shared" si="0"/>
        <v>0.64807770092860573</v>
      </c>
      <c r="D31" s="187">
        <v>591727.2818</v>
      </c>
      <c r="E31" s="188">
        <f t="shared" si="1"/>
        <v>0.35192229907139427</v>
      </c>
      <c r="F31" s="189">
        <f t="shared" si="2"/>
        <v>1681414.5718</v>
      </c>
      <c r="G31" s="69"/>
      <c r="H31" s="69"/>
      <c r="I31" s="69"/>
    </row>
    <row r="32" spans="1:9" ht="15" customHeight="1">
      <c r="A32" s="186" t="s">
        <v>52</v>
      </c>
      <c r="B32" s="187">
        <v>175692830.38</v>
      </c>
      <c r="C32" s="188">
        <f t="shared" si="0"/>
        <v>0.81597832853932339</v>
      </c>
      <c r="D32" s="187">
        <v>39622729.157600001</v>
      </c>
      <c r="E32" s="188">
        <f t="shared" si="1"/>
        <v>0.18402167146067672</v>
      </c>
      <c r="F32" s="189">
        <f t="shared" si="2"/>
        <v>215315559.53759998</v>
      </c>
      <c r="G32" s="69"/>
      <c r="H32" s="69"/>
      <c r="I32" s="69"/>
    </row>
    <row r="33" spans="1:9" ht="15" customHeight="1">
      <c r="A33" s="186" t="s">
        <v>243</v>
      </c>
      <c r="B33" s="187">
        <v>2295257.9900000002</v>
      </c>
      <c r="C33" s="188">
        <f t="shared" si="0"/>
        <v>0.83362444464185481</v>
      </c>
      <c r="D33" s="187">
        <v>458089.76120000001</v>
      </c>
      <c r="E33" s="188">
        <f t="shared" si="1"/>
        <v>0.16637555535814511</v>
      </c>
      <c r="F33" s="189">
        <f t="shared" si="2"/>
        <v>2753347.7512000003</v>
      </c>
      <c r="G33" s="69"/>
      <c r="H33" s="69"/>
      <c r="I33" s="69"/>
    </row>
    <row r="34" spans="1:9" ht="15" customHeight="1">
      <c r="A34" s="186" t="s">
        <v>53</v>
      </c>
      <c r="B34" s="187">
        <v>826040.21</v>
      </c>
      <c r="C34" s="188">
        <f t="shared" si="0"/>
        <v>0.64233455204660961</v>
      </c>
      <c r="D34" s="187">
        <v>459956.63910000003</v>
      </c>
      <c r="E34" s="188">
        <f t="shared" si="1"/>
        <v>0.35766544795339034</v>
      </c>
      <c r="F34" s="189">
        <f t="shared" si="2"/>
        <v>1285996.8491</v>
      </c>
      <c r="G34" s="69"/>
      <c r="H34" s="69"/>
      <c r="I34" s="69"/>
    </row>
    <row r="35" spans="1:9" ht="15" customHeight="1">
      <c r="A35" s="186" t="s">
        <v>54</v>
      </c>
      <c r="B35" s="187">
        <v>2412645.31</v>
      </c>
      <c r="C35" s="188">
        <f t="shared" si="0"/>
        <v>0.7547522061712808</v>
      </c>
      <c r="D35" s="187">
        <v>783960.53</v>
      </c>
      <c r="E35" s="188">
        <f t="shared" si="1"/>
        <v>0.24524779382871931</v>
      </c>
      <c r="F35" s="189">
        <f t="shared" si="2"/>
        <v>3196605.84</v>
      </c>
      <c r="G35" s="69"/>
      <c r="H35" s="69"/>
      <c r="I35" s="69"/>
    </row>
    <row r="36" spans="1:9" ht="15" customHeight="1">
      <c r="A36" s="186" t="s">
        <v>232</v>
      </c>
      <c r="B36" s="187">
        <v>2234526.8199999998</v>
      </c>
      <c r="C36" s="188">
        <f t="shared" si="0"/>
        <v>0.67086706474846214</v>
      </c>
      <c r="D36" s="187">
        <v>1096277.3548000001</v>
      </c>
      <c r="E36" s="188">
        <f t="shared" si="1"/>
        <v>0.32913293525153775</v>
      </c>
      <c r="F36" s="189">
        <f t="shared" si="2"/>
        <v>3330804.1748000002</v>
      </c>
      <c r="G36" s="69"/>
      <c r="H36" s="69"/>
      <c r="I36" s="69"/>
    </row>
    <row r="37" spans="1:9" ht="15" customHeight="1">
      <c r="A37" s="186" t="s">
        <v>55</v>
      </c>
      <c r="B37" s="187">
        <v>729324072.32000005</v>
      </c>
      <c r="C37" s="188">
        <f t="shared" si="0"/>
        <v>0.77340125223931955</v>
      </c>
      <c r="D37" s="187">
        <v>213684579.66795871</v>
      </c>
      <c r="E37" s="188">
        <f t="shared" si="1"/>
        <v>0.2265987477606804</v>
      </c>
      <c r="F37" s="189">
        <f t="shared" si="2"/>
        <v>943008651.98795879</v>
      </c>
      <c r="G37" s="69"/>
      <c r="H37" s="69"/>
      <c r="I37" s="69"/>
    </row>
    <row r="38" spans="1:9" ht="15" customHeight="1">
      <c r="A38" s="186" t="s">
        <v>183</v>
      </c>
      <c r="B38" s="187">
        <v>904376846.47000003</v>
      </c>
      <c r="C38" s="188">
        <f t="shared" si="0"/>
        <v>0.77558158284241108</v>
      </c>
      <c r="D38" s="187">
        <v>261685972.03526947</v>
      </c>
      <c r="E38" s="188">
        <f t="shared" si="1"/>
        <v>0.22441841715758892</v>
      </c>
      <c r="F38" s="189">
        <f t="shared" si="2"/>
        <v>1166062818.5052695</v>
      </c>
      <c r="G38" s="69"/>
      <c r="H38" s="69"/>
      <c r="I38" s="69"/>
    </row>
    <row r="39" spans="1:9" ht="15" customHeight="1">
      <c r="A39" s="186" t="s">
        <v>56</v>
      </c>
      <c r="B39" s="187">
        <v>280117155.18000001</v>
      </c>
      <c r="C39" s="188">
        <f t="shared" si="0"/>
        <v>0.84890075073540527</v>
      </c>
      <c r="D39" s="187">
        <v>49859175.901499994</v>
      </c>
      <c r="E39" s="188">
        <f t="shared" si="1"/>
        <v>0.1510992492645947</v>
      </c>
      <c r="F39" s="189">
        <f t="shared" si="2"/>
        <v>329976331.08149999</v>
      </c>
      <c r="G39" s="69"/>
      <c r="H39" s="69"/>
      <c r="I39" s="69"/>
    </row>
    <row r="40" spans="1:9" ht="15" customHeight="1">
      <c r="A40" s="186" t="s">
        <v>57</v>
      </c>
      <c r="B40" s="187">
        <v>4103525.74</v>
      </c>
      <c r="C40" s="188">
        <f t="shared" si="0"/>
        <v>0.7860888500974168</v>
      </c>
      <c r="D40" s="187">
        <v>1116654.828</v>
      </c>
      <c r="E40" s="188">
        <f t="shared" si="1"/>
        <v>0.21391114990258323</v>
      </c>
      <c r="F40" s="189">
        <f t="shared" si="2"/>
        <v>5220180.568</v>
      </c>
      <c r="G40" s="69"/>
      <c r="H40" s="69"/>
      <c r="I40" s="69"/>
    </row>
    <row r="41" spans="1:9" ht="15" customHeight="1">
      <c r="A41" s="186" t="s">
        <v>238</v>
      </c>
      <c r="B41" s="187">
        <v>10798811.17</v>
      </c>
      <c r="C41" s="188">
        <f t="shared" si="0"/>
        <v>0.66074029123385281</v>
      </c>
      <c r="D41" s="187">
        <v>5544692.1901999991</v>
      </c>
      <c r="E41" s="188">
        <f t="shared" si="1"/>
        <v>0.33925970876614714</v>
      </c>
      <c r="F41" s="189">
        <f t="shared" si="2"/>
        <v>16343503.360199999</v>
      </c>
      <c r="G41" s="69"/>
      <c r="H41" s="69"/>
      <c r="I41" s="69"/>
    </row>
    <row r="42" spans="1:9" ht="15" customHeight="1">
      <c r="A42" s="186" t="s">
        <v>58</v>
      </c>
      <c r="B42" s="187">
        <v>14753459.949999999</v>
      </c>
      <c r="C42" s="188">
        <f t="shared" si="0"/>
        <v>0.21531830975114924</v>
      </c>
      <c r="D42" s="187">
        <v>53765840.461799994</v>
      </c>
      <c r="E42" s="188">
        <f t="shared" si="1"/>
        <v>0.78468169024885071</v>
      </c>
      <c r="F42" s="189">
        <f t="shared" si="2"/>
        <v>68519300.411799997</v>
      </c>
      <c r="G42" s="69"/>
      <c r="H42" s="69"/>
      <c r="I42" s="69"/>
    </row>
    <row r="43" spans="1:9" ht="15" customHeight="1">
      <c r="A43" s="186" t="s">
        <v>59</v>
      </c>
      <c r="B43" s="187">
        <v>109478888.08</v>
      </c>
      <c r="C43" s="188">
        <f t="shared" si="0"/>
        <v>0.76359574381472239</v>
      </c>
      <c r="D43" s="187">
        <v>33893948.878300004</v>
      </c>
      <c r="E43" s="188">
        <f t="shared" si="1"/>
        <v>0.23640425618527772</v>
      </c>
      <c r="F43" s="189">
        <f t="shared" si="2"/>
        <v>143372836.95829999</v>
      </c>
      <c r="G43" s="69"/>
      <c r="H43" s="69"/>
      <c r="I43" s="69"/>
    </row>
    <row r="44" spans="1:9" ht="15" customHeight="1">
      <c r="A44" s="186" t="s">
        <v>60</v>
      </c>
      <c r="B44" s="187">
        <v>224789584.48000002</v>
      </c>
      <c r="C44" s="188">
        <f t="shared" si="0"/>
        <v>0.7865996156474695</v>
      </c>
      <c r="D44" s="187">
        <v>60984245.062200002</v>
      </c>
      <c r="E44" s="188">
        <f t="shared" si="1"/>
        <v>0.21340038435253042</v>
      </c>
      <c r="F44" s="189">
        <f t="shared" si="2"/>
        <v>285773829.54220003</v>
      </c>
      <c r="G44" s="69"/>
      <c r="H44" s="69"/>
      <c r="I44" s="69"/>
    </row>
    <row r="45" spans="1:9" ht="15" customHeight="1">
      <c r="A45" s="191" t="s">
        <v>61</v>
      </c>
      <c r="B45" s="187">
        <v>2437167376.1800003</v>
      </c>
      <c r="C45" s="188">
        <f t="shared" si="0"/>
        <v>0.85943617521267435</v>
      </c>
      <c r="D45" s="187">
        <v>398607340.3973</v>
      </c>
      <c r="E45" s="188">
        <f t="shared" si="1"/>
        <v>0.14056382478732576</v>
      </c>
      <c r="F45" s="189">
        <f t="shared" si="2"/>
        <v>2835774716.5773001</v>
      </c>
      <c r="G45" s="69"/>
      <c r="H45" s="69"/>
      <c r="I45" s="69"/>
    </row>
    <row r="46" spans="1:9" ht="15" customHeight="1">
      <c r="A46" s="186" t="s">
        <v>62</v>
      </c>
      <c r="B46" s="187">
        <v>103614192.27000001</v>
      </c>
      <c r="C46" s="188">
        <f t="shared" si="0"/>
        <v>0.80350003447521068</v>
      </c>
      <c r="D46" s="187">
        <v>25339370.672499999</v>
      </c>
      <c r="E46" s="188">
        <f t="shared" si="1"/>
        <v>0.19649996552478929</v>
      </c>
      <c r="F46" s="189">
        <f t="shared" si="2"/>
        <v>128953562.94250001</v>
      </c>
      <c r="G46" s="69"/>
      <c r="H46" s="69"/>
      <c r="I46" s="69"/>
    </row>
    <row r="47" spans="1:9" ht="15" customHeight="1">
      <c r="A47" s="186" t="s">
        <v>228</v>
      </c>
      <c r="B47" s="187">
        <v>2234222.2799999998</v>
      </c>
      <c r="C47" s="188">
        <f t="shared" si="0"/>
        <v>0.19910619669786711</v>
      </c>
      <c r="D47" s="187">
        <v>8987037.113499999</v>
      </c>
      <c r="E47" s="188">
        <f t="shared" si="1"/>
        <v>0.80089380330213289</v>
      </c>
      <c r="F47" s="189">
        <f t="shared" si="2"/>
        <v>11221259.393499998</v>
      </c>
      <c r="G47" s="69"/>
      <c r="H47" s="69"/>
      <c r="I47" s="69"/>
    </row>
    <row r="48" spans="1:9" ht="15" customHeight="1">
      <c r="A48" s="186" t="s">
        <v>63</v>
      </c>
      <c r="B48" s="187">
        <v>28607686.52</v>
      </c>
      <c r="C48" s="188">
        <f t="shared" si="0"/>
        <v>0.5605677220544677</v>
      </c>
      <c r="D48" s="187">
        <v>22425730.8433</v>
      </c>
      <c r="E48" s="188">
        <f t="shared" si="1"/>
        <v>0.43943227794553236</v>
      </c>
      <c r="F48" s="189">
        <f t="shared" si="2"/>
        <v>51033417.363299996</v>
      </c>
      <c r="G48" s="69"/>
      <c r="H48" s="69"/>
      <c r="I48" s="69"/>
    </row>
    <row r="49" spans="1:9" ht="15" customHeight="1">
      <c r="A49" s="191" t="s">
        <v>64</v>
      </c>
      <c r="B49" s="187">
        <v>2591497815.7600002</v>
      </c>
      <c r="C49" s="188">
        <f t="shared" si="0"/>
        <v>0.81280281080824734</v>
      </c>
      <c r="D49" s="187">
        <v>596849691.53149998</v>
      </c>
      <c r="E49" s="188">
        <f t="shared" si="1"/>
        <v>0.18719718919175268</v>
      </c>
      <c r="F49" s="189">
        <f t="shared" si="2"/>
        <v>3188347507.2915001</v>
      </c>
      <c r="G49" s="69"/>
      <c r="H49" s="69"/>
      <c r="I49" s="69"/>
    </row>
    <row r="50" spans="1:9" ht="15" customHeight="1">
      <c r="A50" s="186" t="s">
        <v>65</v>
      </c>
      <c r="B50" s="187">
        <v>203720453.41000003</v>
      </c>
      <c r="C50" s="188">
        <f t="shared" si="0"/>
        <v>0.76937536951683683</v>
      </c>
      <c r="D50" s="187">
        <v>61066361.299099997</v>
      </c>
      <c r="E50" s="188">
        <f t="shared" si="1"/>
        <v>0.23062463048316323</v>
      </c>
      <c r="F50" s="189">
        <f t="shared" si="2"/>
        <v>264786814.70910001</v>
      </c>
      <c r="G50" s="69"/>
      <c r="H50" s="69"/>
      <c r="I50" s="69"/>
    </row>
    <row r="51" spans="1:9" ht="15" customHeight="1">
      <c r="A51" s="186" t="s">
        <v>66</v>
      </c>
      <c r="B51" s="187">
        <v>13125155.439999999</v>
      </c>
      <c r="C51" s="188">
        <f t="shared" si="0"/>
        <v>0.69315031153068907</v>
      </c>
      <c r="D51" s="187">
        <v>5810355.6918000001</v>
      </c>
      <c r="E51" s="188">
        <f t="shared" si="1"/>
        <v>0.30684968846931099</v>
      </c>
      <c r="F51" s="189">
        <f t="shared" si="2"/>
        <v>18935511.1318</v>
      </c>
      <c r="G51" s="69"/>
      <c r="H51" s="69"/>
      <c r="I51" s="69"/>
    </row>
    <row r="52" spans="1:9" ht="15" customHeight="1">
      <c r="A52" s="186" t="s">
        <v>67</v>
      </c>
      <c r="B52" s="187">
        <v>11220420.239999998</v>
      </c>
      <c r="C52" s="188">
        <f t="shared" si="0"/>
        <v>0.55106659343975117</v>
      </c>
      <c r="D52" s="187">
        <v>9140858.0040000007</v>
      </c>
      <c r="E52" s="188">
        <f t="shared" si="1"/>
        <v>0.44893340656024883</v>
      </c>
      <c r="F52" s="189">
        <f t="shared" si="2"/>
        <v>20361278.243999999</v>
      </c>
      <c r="G52" s="69"/>
      <c r="H52" s="69"/>
      <c r="I52" s="69"/>
    </row>
    <row r="53" spans="1:9" ht="15" customHeight="1">
      <c r="A53" s="186" t="s">
        <v>68</v>
      </c>
      <c r="B53" s="187">
        <v>179281072.57999998</v>
      </c>
      <c r="C53" s="188">
        <f t="shared" si="0"/>
        <v>0.7284873930956971</v>
      </c>
      <c r="D53" s="187">
        <v>66819373.740900002</v>
      </c>
      <c r="E53" s="188">
        <f t="shared" si="1"/>
        <v>0.27151260690430284</v>
      </c>
      <c r="F53" s="189">
        <f t="shared" si="2"/>
        <v>246100446.32089999</v>
      </c>
      <c r="G53" s="69"/>
      <c r="H53" s="69"/>
      <c r="I53" s="69"/>
    </row>
    <row r="54" spans="1:9" ht="15" customHeight="1">
      <c r="A54" s="186" t="s">
        <v>69</v>
      </c>
      <c r="B54" s="187">
        <v>32277362.100000001</v>
      </c>
      <c r="C54" s="188">
        <f t="shared" si="0"/>
        <v>0.80093634725817331</v>
      </c>
      <c r="D54" s="187">
        <v>8022172.5764999995</v>
      </c>
      <c r="E54" s="188">
        <f t="shared" si="1"/>
        <v>0.19906365274182669</v>
      </c>
      <c r="F54" s="189">
        <f t="shared" si="2"/>
        <v>40299534.6765</v>
      </c>
      <c r="G54" s="69"/>
      <c r="H54" s="69"/>
      <c r="I54" s="69"/>
    </row>
    <row r="55" spans="1:9" ht="15" customHeight="1">
      <c r="A55" s="186" t="s">
        <v>70</v>
      </c>
      <c r="B55" s="187">
        <v>7400427.6299999999</v>
      </c>
      <c r="C55" s="188">
        <f t="shared" si="0"/>
        <v>0.74616585149263903</v>
      </c>
      <c r="D55" s="187">
        <v>2517511.6796000004</v>
      </c>
      <c r="E55" s="188">
        <f t="shared" si="1"/>
        <v>0.25383414850736108</v>
      </c>
      <c r="F55" s="189">
        <f t="shared" si="2"/>
        <v>9917939.3095999993</v>
      </c>
      <c r="G55" s="69"/>
      <c r="H55" s="69"/>
      <c r="I55" s="69"/>
    </row>
    <row r="56" spans="1:9" ht="15" customHeight="1">
      <c r="A56" s="186" t="s">
        <v>244</v>
      </c>
      <c r="B56" s="187">
        <v>63581331.5</v>
      </c>
      <c r="C56" s="188">
        <f t="shared" si="0"/>
        <v>0.60483256405609309</v>
      </c>
      <c r="D56" s="187">
        <v>41540871.368202999</v>
      </c>
      <c r="E56" s="188">
        <f t="shared" si="1"/>
        <v>0.39516743594390696</v>
      </c>
      <c r="F56" s="189">
        <f t="shared" si="2"/>
        <v>105122202.868203</v>
      </c>
      <c r="G56" s="69"/>
      <c r="H56" s="69"/>
      <c r="I56" s="69"/>
    </row>
    <row r="57" spans="1:9" ht="15" customHeight="1">
      <c r="A57" s="186" t="s">
        <v>268</v>
      </c>
      <c r="B57" s="187">
        <v>427860468.95000005</v>
      </c>
      <c r="C57" s="188">
        <f t="shared" si="0"/>
        <v>0.75238774730779612</v>
      </c>
      <c r="D57" s="187">
        <v>140809702.09010002</v>
      </c>
      <c r="E57" s="188">
        <f t="shared" si="1"/>
        <v>0.2476122526922038</v>
      </c>
      <c r="F57" s="189">
        <f t="shared" si="2"/>
        <v>568670171.0401001</v>
      </c>
      <c r="G57" s="69"/>
      <c r="H57" s="69"/>
      <c r="I57" s="69"/>
    </row>
    <row r="58" spans="1:9" ht="15" customHeight="1">
      <c r="A58" s="186" t="s">
        <v>233</v>
      </c>
      <c r="B58" s="187">
        <v>3074751.2</v>
      </c>
      <c r="C58" s="188">
        <f t="shared" si="0"/>
        <v>0.86384639525881535</v>
      </c>
      <c r="D58" s="187">
        <v>484621.41170000006</v>
      </c>
      <c r="E58" s="188">
        <f t="shared" si="1"/>
        <v>0.13615360474118468</v>
      </c>
      <c r="F58" s="189">
        <f t="shared" si="2"/>
        <v>3559372.6117000002</v>
      </c>
      <c r="G58" s="69"/>
      <c r="H58" s="69"/>
      <c r="I58" s="69"/>
    </row>
    <row r="59" spans="1:9" ht="15" customHeight="1">
      <c r="A59" s="186" t="s">
        <v>71</v>
      </c>
      <c r="B59" s="187">
        <v>1948563222.71</v>
      </c>
      <c r="C59" s="188">
        <f t="shared" si="0"/>
        <v>0.86832224664689639</v>
      </c>
      <c r="D59" s="187">
        <v>295492172.89289999</v>
      </c>
      <c r="E59" s="188">
        <f t="shared" si="1"/>
        <v>0.13167775335310361</v>
      </c>
      <c r="F59" s="189">
        <f t="shared" si="2"/>
        <v>2244055395.6029</v>
      </c>
      <c r="G59" s="69"/>
      <c r="H59" s="69"/>
      <c r="I59" s="69"/>
    </row>
    <row r="60" spans="1:9" ht="15" customHeight="1">
      <c r="A60" s="186" t="s">
        <v>72</v>
      </c>
      <c r="B60" s="187">
        <v>39744873.810000002</v>
      </c>
      <c r="C60" s="188">
        <f t="shared" si="0"/>
        <v>0.60391138735461336</v>
      </c>
      <c r="D60" s="187">
        <v>26067552.718499999</v>
      </c>
      <c r="E60" s="188">
        <f t="shared" si="1"/>
        <v>0.39608861264538653</v>
      </c>
      <c r="F60" s="189">
        <f t="shared" si="2"/>
        <v>65812426.528500006</v>
      </c>
      <c r="G60" s="69"/>
      <c r="H60" s="69"/>
      <c r="I60" s="69"/>
    </row>
    <row r="61" spans="1:9" ht="15" customHeight="1">
      <c r="A61" s="186" t="s">
        <v>73</v>
      </c>
      <c r="B61" s="187">
        <v>1503452.05</v>
      </c>
      <c r="C61" s="188">
        <f t="shared" si="0"/>
        <v>0.66859475799655499</v>
      </c>
      <c r="D61" s="187">
        <v>745222.55</v>
      </c>
      <c r="E61" s="188">
        <f t="shared" si="1"/>
        <v>0.33140524200344507</v>
      </c>
      <c r="F61" s="189">
        <f t="shared" si="2"/>
        <v>2248674.6</v>
      </c>
      <c r="G61" s="69"/>
      <c r="H61" s="69"/>
      <c r="I61" s="69"/>
    </row>
    <row r="62" spans="1:9" ht="15" customHeight="1">
      <c r="A62" s="186" t="s">
        <v>74</v>
      </c>
      <c r="B62" s="187">
        <v>880102736.57000005</v>
      </c>
      <c r="C62" s="188">
        <f t="shared" si="0"/>
        <v>0.84305849616813666</v>
      </c>
      <c r="D62" s="187">
        <v>163837560.0645</v>
      </c>
      <c r="E62" s="188">
        <f t="shared" si="1"/>
        <v>0.15694150383186339</v>
      </c>
      <c r="F62" s="189">
        <f t="shared" si="2"/>
        <v>1043940296.6345</v>
      </c>
      <c r="G62" s="69"/>
      <c r="H62" s="69"/>
      <c r="I62" s="69"/>
    </row>
    <row r="63" spans="1:9" ht="15" customHeight="1">
      <c r="A63" s="186" t="s">
        <v>335</v>
      </c>
      <c r="B63" s="187">
        <v>645317835.44999993</v>
      </c>
      <c r="C63" s="188">
        <f t="shared" si="0"/>
        <v>0.80540805596370046</v>
      </c>
      <c r="D63" s="187">
        <v>155913081.81200001</v>
      </c>
      <c r="E63" s="188">
        <f t="shared" si="1"/>
        <v>0.19459194403629948</v>
      </c>
      <c r="F63" s="189">
        <f t="shared" si="2"/>
        <v>801230917.26199996</v>
      </c>
      <c r="G63" s="69"/>
      <c r="H63" s="69"/>
      <c r="I63" s="69"/>
    </row>
    <row r="64" spans="1:9" ht="15" customHeight="1">
      <c r="A64" s="186" t="s">
        <v>75</v>
      </c>
      <c r="B64" s="187">
        <v>2222342659.3000002</v>
      </c>
      <c r="C64" s="188">
        <f t="shared" si="0"/>
        <v>0.89081829830587655</v>
      </c>
      <c r="D64" s="187">
        <v>272377828.06129998</v>
      </c>
      <c r="E64" s="188">
        <f t="shared" si="1"/>
        <v>0.10918170169412356</v>
      </c>
      <c r="F64" s="189">
        <f t="shared" si="2"/>
        <v>2494720487.3613</v>
      </c>
      <c r="G64" s="69"/>
      <c r="H64" s="69"/>
      <c r="I64" s="69"/>
    </row>
    <row r="65" spans="1:9" ht="15" customHeight="1">
      <c r="A65" s="186" t="s">
        <v>184</v>
      </c>
      <c r="B65" s="187">
        <v>14600490.200000001</v>
      </c>
      <c r="C65" s="188">
        <f t="shared" si="0"/>
        <v>0.54917555584737576</v>
      </c>
      <c r="D65" s="187">
        <v>11985708.046700001</v>
      </c>
      <c r="E65" s="188">
        <f t="shared" si="1"/>
        <v>0.45082444415262418</v>
      </c>
      <c r="F65" s="189">
        <f t="shared" si="2"/>
        <v>26586198.246700004</v>
      </c>
      <c r="G65" s="69"/>
      <c r="H65" s="69"/>
      <c r="I65" s="69"/>
    </row>
    <row r="66" spans="1:9" ht="15" customHeight="1">
      <c r="A66" s="186" t="s">
        <v>76</v>
      </c>
      <c r="B66" s="187">
        <v>830325299.47000003</v>
      </c>
      <c r="C66" s="188">
        <f t="shared" si="0"/>
        <v>0.86181097713946475</v>
      </c>
      <c r="D66" s="187">
        <v>133140380.9348</v>
      </c>
      <c r="E66" s="188">
        <f t="shared" si="1"/>
        <v>0.13818902286053519</v>
      </c>
      <c r="F66" s="189">
        <f t="shared" si="2"/>
        <v>963465680.40480006</v>
      </c>
      <c r="G66" s="69"/>
      <c r="H66" s="69"/>
      <c r="I66" s="69"/>
    </row>
    <row r="67" spans="1:9" ht="15" customHeight="1">
      <c r="A67" s="186" t="s">
        <v>77</v>
      </c>
      <c r="B67" s="187">
        <v>10645774.15</v>
      </c>
      <c r="C67" s="188">
        <f t="shared" si="0"/>
        <v>0.66740393127418629</v>
      </c>
      <c r="D67" s="187">
        <v>5305246.8901000004</v>
      </c>
      <c r="E67" s="188">
        <f t="shared" si="1"/>
        <v>0.33259606872581371</v>
      </c>
      <c r="F67" s="189">
        <f t="shared" si="2"/>
        <v>15951021.040100001</v>
      </c>
      <c r="G67" s="69"/>
      <c r="H67" s="69"/>
      <c r="I67" s="69"/>
    </row>
    <row r="68" spans="1:9" s="72" customFormat="1" ht="15" customHeight="1">
      <c r="A68" s="186" t="s">
        <v>78</v>
      </c>
      <c r="B68" s="187">
        <v>264409039.39999998</v>
      </c>
      <c r="C68" s="188">
        <f t="shared" si="0"/>
        <v>0.78500406117861199</v>
      </c>
      <c r="D68" s="187">
        <v>72416019.827099994</v>
      </c>
      <c r="E68" s="188">
        <f t="shared" si="1"/>
        <v>0.21499593882138807</v>
      </c>
      <c r="F68" s="189">
        <f t="shared" si="2"/>
        <v>336825059.22709996</v>
      </c>
      <c r="G68" s="69"/>
      <c r="H68" s="69"/>
      <c r="I68" s="69"/>
    </row>
    <row r="69" spans="1:9" s="2" customFormat="1" ht="4.5" customHeight="1">
      <c r="A69" s="57"/>
      <c r="B69" s="58"/>
      <c r="C69" s="59"/>
      <c r="D69" s="58"/>
      <c r="E69" s="59"/>
      <c r="F69" s="58"/>
      <c r="G69" s="57"/>
      <c r="H69" s="57"/>
    </row>
    <row r="70" spans="1:9" s="2" customFormat="1" ht="11.25" customHeight="1">
      <c r="A70" s="93" t="s">
        <v>333</v>
      </c>
      <c r="B70" s="58"/>
      <c r="C70" s="59"/>
      <c r="D70" s="58"/>
      <c r="E70" s="59"/>
    </row>
    <row r="71" spans="1:9" s="2" customFormat="1" ht="11.25" customHeight="1">
      <c r="A71" s="93" t="s">
        <v>153</v>
      </c>
      <c r="B71" s="58"/>
      <c r="C71" s="59"/>
      <c r="D71" s="58"/>
      <c r="E71" s="59"/>
    </row>
    <row r="72" spans="1:9" s="2" customFormat="1" ht="11.25" customHeight="1">
      <c r="A72" s="192"/>
      <c r="B72" s="192"/>
      <c r="D72" s="192"/>
      <c r="E72" s="192"/>
    </row>
    <row r="73" spans="1:9" s="54" customFormat="1" ht="11.25" customHeight="1">
      <c r="A73" s="192"/>
      <c r="B73" s="192"/>
      <c r="D73" s="297"/>
      <c r="E73" s="192"/>
      <c r="G73" s="53"/>
      <c r="H73" s="53"/>
    </row>
    <row r="74" spans="1:9" customFormat="1" ht="11.25" customHeight="1">
      <c r="A74" s="192"/>
      <c r="B74" s="192"/>
      <c r="C74" s="70"/>
      <c r="D74" s="192"/>
      <c r="E74" s="192"/>
      <c r="F74" s="71"/>
      <c r="G74" s="14"/>
      <c r="H74" s="14"/>
    </row>
    <row r="75" spans="1:9" customFormat="1" ht="4.5" customHeight="1">
      <c r="C75" s="75"/>
      <c r="D75" s="49"/>
      <c r="E75" s="49"/>
      <c r="F75" s="75"/>
      <c r="G75" s="14"/>
      <c r="H75" s="14"/>
    </row>
    <row r="76" spans="1:9" customFormat="1" ht="15.75">
      <c r="C76" s="36"/>
      <c r="D76" s="49"/>
      <c r="E76" s="49"/>
      <c r="F76" s="48"/>
      <c r="G76" s="14"/>
      <c r="H76" s="14"/>
    </row>
    <row r="77" spans="1:9" customFormat="1" ht="12.75">
      <c r="C77" s="36"/>
      <c r="D77" s="49"/>
      <c r="E77" s="49"/>
      <c r="G77" s="14"/>
      <c r="H77" s="14"/>
    </row>
    <row r="78" spans="1:9" customFormat="1" ht="15.75">
      <c r="F78" s="48"/>
      <c r="G78" s="14"/>
      <c r="H78" s="14"/>
    </row>
    <row r="79" spans="1:9" customFormat="1" ht="12.75">
      <c r="F79" s="71"/>
      <c r="G79" s="14"/>
      <c r="H79" s="14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8" orientation="portrait" r:id="rId1"/>
  <headerFooter alignWithMargins="0">
    <oddFooter>&amp;R&amp;P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C5" sqref="C5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3.25">
      <c r="A2" s="268" t="s">
        <v>328</v>
      </c>
      <c r="B2" s="4"/>
      <c r="C2" s="4"/>
      <c r="D2" s="4"/>
      <c r="E2" s="4"/>
      <c r="G2" s="4"/>
      <c r="H2"/>
    </row>
    <row r="3" spans="1:8" ht="20.25">
      <c r="A3" s="269" t="s">
        <v>328</v>
      </c>
      <c r="B3" s="4"/>
      <c r="C3" s="4"/>
      <c r="D3" s="4"/>
      <c r="E3" s="4"/>
      <c r="G3"/>
      <c r="H3"/>
    </row>
    <row r="4" spans="1:8" ht="12.75" customHeight="1">
      <c r="B4" s="14"/>
      <c r="G4" s="21"/>
      <c r="H4"/>
    </row>
    <row r="5" spans="1:8" ht="12.75" customHeight="1">
      <c r="C5" s="14"/>
      <c r="G5" s="21"/>
      <c r="H5"/>
    </row>
    <row r="6" spans="1:8" ht="12.75" customHeight="1">
      <c r="D6" s="14"/>
      <c r="G6" s="21"/>
      <c r="H6"/>
    </row>
    <row r="7" spans="1:8" ht="12.75" customHeight="1">
      <c r="G7" s="21"/>
      <c r="H7"/>
    </row>
    <row r="8" spans="1:8" ht="12.75" customHeight="1">
      <c r="G8" s="21"/>
      <c r="H8"/>
    </row>
    <row r="9" spans="1:8" ht="12.75" customHeight="1">
      <c r="G9" s="21"/>
      <c r="H9"/>
    </row>
    <row r="10" spans="1:8" ht="20.25">
      <c r="A10" s="270" t="s">
        <v>323</v>
      </c>
      <c r="G10" s="21"/>
      <c r="H10"/>
    </row>
    <row r="11" spans="1:8" ht="12.75" customHeight="1">
      <c r="A11" s="244">
        <v>39568</v>
      </c>
      <c r="B11" s="178"/>
      <c r="C11" s="178"/>
      <c r="D11" s="178"/>
      <c r="E11" s="178"/>
      <c r="F11" s="194" t="s">
        <v>159</v>
      </c>
      <c r="G11" s="41"/>
      <c r="H11" s="46"/>
    </row>
    <row r="12" spans="1:8" ht="25.5">
      <c r="A12" s="3"/>
      <c r="B12" s="38" t="s">
        <v>6</v>
      </c>
      <c r="C12" s="38" t="s">
        <v>4</v>
      </c>
      <c r="D12" s="37" t="s">
        <v>156</v>
      </c>
      <c r="E12" s="38" t="s">
        <v>5</v>
      </c>
      <c r="F12" s="38" t="s">
        <v>84</v>
      </c>
      <c r="G12" s="6"/>
      <c r="H12" s="6"/>
    </row>
    <row r="13" spans="1:8" ht="25.5">
      <c r="A13" s="195" t="s">
        <v>154</v>
      </c>
      <c r="B13" s="182">
        <v>5005155667.724658</v>
      </c>
      <c r="C13" s="182">
        <v>8758969441.7919598</v>
      </c>
      <c r="D13" s="182">
        <v>496175829.70839298</v>
      </c>
      <c r="E13" s="182">
        <v>131180376756.06686</v>
      </c>
      <c r="F13" s="182">
        <v>145440677695.29187</v>
      </c>
      <c r="G13" s="6"/>
      <c r="H13" s="6"/>
    </row>
    <row r="14" spans="1:8" ht="25.5">
      <c r="A14" s="196" t="s">
        <v>288</v>
      </c>
      <c r="B14" s="182">
        <v>3766156803.5217481</v>
      </c>
      <c r="C14" s="182">
        <v>52244696006.183929</v>
      </c>
      <c r="D14" s="182">
        <v>1980526628.3962469</v>
      </c>
      <c r="E14" s="182">
        <v>8583500643.5006428</v>
      </c>
      <c r="F14" s="182">
        <v>66574880081.60257</v>
      </c>
      <c r="G14" s="6"/>
      <c r="H14" s="6"/>
    </row>
    <row r="15" spans="1:8" ht="25.5">
      <c r="A15" s="196" t="s">
        <v>265</v>
      </c>
      <c r="B15" s="182">
        <v>6061242842.9858427</v>
      </c>
      <c r="C15" s="182">
        <v>16163894417.107784</v>
      </c>
      <c r="D15" s="182">
        <v>2157304097.6449318</v>
      </c>
      <c r="E15" s="182">
        <v>1158920275.460386</v>
      </c>
      <c r="F15" s="182">
        <v>25541361633.198944</v>
      </c>
      <c r="G15" s="6"/>
      <c r="H15" s="6"/>
    </row>
    <row r="16" spans="1:8" ht="25.5">
      <c r="A16" s="195" t="s">
        <v>155</v>
      </c>
      <c r="B16" s="182">
        <v>14832555314.23225</v>
      </c>
      <c r="C16" s="182">
        <v>77167559865.083679</v>
      </c>
      <c r="D16" s="182">
        <v>4634006555.7495718</v>
      </c>
      <c r="E16" s="182">
        <v>140922797675.02789</v>
      </c>
      <c r="F16" s="182">
        <v>237556919410.09338</v>
      </c>
      <c r="G16" s="6"/>
      <c r="H16" s="6"/>
    </row>
    <row r="17" spans="1:8">
      <c r="A17" s="50"/>
      <c r="B17" s="8"/>
      <c r="C17" s="6"/>
      <c r="D17" s="5"/>
      <c r="E17" s="6"/>
      <c r="F17" s="5"/>
      <c r="G17" s="6"/>
      <c r="H17" s="6"/>
    </row>
    <row r="18" spans="1:8" ht="20.25">
      <c r="A18" s="270" t="s">
        <v>323</v>
      </c>
      <c r="B18" s="5"/>
      <c r="C18" s="6"/>
      <c r="D18" s="5"/>
      <c r="E18" s="6"/>
      <c r="G18" s="6"/>
      <c r="H18" s="6"/>
    </row>
    <row r="19" spans="1:8">
      <c r="A19" s="244">
        <v>39568</v>
      </c>
      <c r="B19" s="146"/>
      <c r="C19" s="146"/>
      <c r="D19" s="146"/>
      <c r="E19" s="146"/>
      <c r="F19" s="194" t="s">
        <v>158</v>
      </c>
      <c r="G19" s="6"/>
      <c r="H19" s="6"/>
    </row>
    <row r="20" spans="1:8" ht="25.5">
      <c r="A20" s="3"/>
      <c r="B20" s="38" t="s">
        <v>6</v>
      </c>
      <c r="C20" s="38" t="s">
        <v>4</v>
      </c>
      <c r="D20" s="37" t="s">
        <v>156</v>
      </c>
      <c r="E20" s="38" t="s">
        <v>5</v>
      </c>
      <c r="F20" s="38" t="s">
        <v>84</v>
      </c>
      <c r="G20" s="6"/>
      <c r="H20" s="6"/>
    </row>
    <row r="21" spans="1:8" ht="25.5">
      <c r="A21" s="195" t="s">
        <v>154</v>
      </c>
      <c r="B21" s="182">
        <v>17</v>
      </c>
      <c r="C21" s="182">
        <v>264</v>
      </c>
      <c r="D21" s="182">
        <v>27</v>
      </c>
      <c r="E21" s="182">
        <v>149</v>
      </c>
      <c r="F21" s="182">
        <v>457</v>
      </c>
      <c r="G21" s="6"/>
      <c r="H21" s="6"/>
    </row>
    <row r="22" spans="1:8" ht="25.5">
      <c r="A22" s="196" t="s">
        <v>288</v>
      </c>
      <c r="B22" s="182">
        <v>36</v>
      </c>
      <c r="C22" s="182">
        <v>1477</v>
      </c>
      <c r="D22" s="182">
        <v>152</v>
      </c>
      <c r="E22" s="182">
        <v>19</v>
      </c>
      <c r="F22" s="182">
        <v>1684</v>
      </c>
      <c r="G22" s="6"/>
      <c r="H22" s="6"/>
    </row>
    <row r="23" spans="1:8" ht="25.5">
      <c r="A23" s="196" t="s">
        <v>265</v>
      </c>
      <c r="B23" s="182">
        <v>82</v>
      </c>
      <c r="C23" s="182">
        <v>863</v>
      </c>
      <c r="D23" s="182">
        <v>118</v>
      </c>
      <c r="E23" s="182">
        <v>25</v>
      </c>
      <c r="F23" s="182">
        <v>1088</v>
      </c>
      <c r="G23" s="40"/>
      <c r="H23" s="40"/>
    </row>
    <row r="24" spans="1:8" ht="25.5">
      <c r="A24" s="195" t="s">
        <v>155</v>
      </c>
      <c r="B24" s="182">
        <v>135</v>
      </c>
      <c r="C24" s="182">
        <v>2604</v>
      </c>
      <c r="D24" s="182">
        <v>297</v>
      </c>
      <c r="E24" s="182">
        <v>193</v>
      </c>
      <c r="F24" s="182">
        <v>3229</v>
      </c>
      <c r="G24" s="6"/>
      <c r="H24" s="6"/>
    </row>
    <row r="25" spans="1:8">
      <c r="A25" s="50"/>
      <c r="B25" s="5"/>
      <c r="C25" s="6"/>
      <c r="D25" s="5"/>
      <c r="E25" s="6"/>
      <c r="F25" s="5"/>
      <c r="G25" s="6"/>
      <c r="H25" s="6"/>
    </row>
    <row r="26" spans="1:8" ht="20.25">
      <c r="A26" s="270" t="s">
        <v>324</v>
      </c>
      <c r="B26" s="5"/>
      <c r="C26" s="6"/>
      <c r="D26" s="5"/>
      <c r="E26" s="6"/>
      <c r="G26" s="6"/>
      <c r="H26" s="40"/>
    </row>
    <row r="27" spans="1:8">
      <c r="A27" s="232" t="s">
        <v>356</v>
      </c>
      <c r="B27" s="146"/>
      <c r="C27" s="146"/>
      <c r="D27" s="146"/>
      <c r="E27" s="146"/>
      <c r="F27" s="194" t="s">
        <v>159</v>
      </c>
      <c r="G27" s="6"/>
      <c r="H27" s="6"/>
    </row>
    <row r="28" spans="1:8" ht="25.5">
      <c r="A28" s="3"/>
      <c r="B28" s="38" t="s">
        <v>6</v>
      </c>
      <c r="C28" s="38" t="s">
        <v>4</v>
      </c>
      <c r="D28" s="37" t="s">
        <v>156</v>
      </c>
      <c r="E28" s="38" t="s">
        <v>5</v>
      </c>
      <c r="F28" s="38" t="s">
        <v>84</v>
      </c>
      <c r="G28" s="6"/>
      <c r="H28" s="6"/>
    </row>
    <row r="29" spans="1:8" ht="25.5">
      <c r="A29" s="195" t="s">
        <v>154</v>
      </c>
      <c r="B29" s="181" t="s">
        <v>34</v>
      </c>
      <c r="C29" s="181">
        <v>46750500</v>
      </c>
      <c r="D29" s="181" t="s">
        <v>34</v>
      </c>
      <c r="E29" s="182">
        <v>8040279000</v>
      </c>
      <c r="F29" s="182">
        <v>8087029500</v>
      </c>
      <c r="G29" s="6"/>
      <c r="H29" s="6"/>
    </row>
    <row r="30" spans="1:8" ht="25.5">
      <c r="A30" s="196" t="s">
        <v>288</v>
      </c>
      <c r="B30" s="181" t="s">
        <v>34</v>
      </c>
      <c r="C30" s="182">
        <v>5493293759.2227869</v>
      </c>
      <c r="D30" s="182">
        <v>549205503.73230398</v>
      </c>
      <c r="E30" s="181" t="s">
        <v>34</v>
      </c>
      <c r="F30" s="182">
        <v>6042499262.9550905</v>
      </c>
      <c r="G30" s="6"/>
      <c r="H30" s="6"/>
    </row>
    <row r="31" spans="1:8" ht="25.5">
      <c r="A31" s="196" t="s">
        <v>265</v>
      </c>
      <c r="B31" s="181">
        <v>150000000</v>
      </c>
      <c r="C31" s="182">
        <v>672028446.95508504</v>
      </c>
      <c r="D31" s="182">
        <v>328161435.02698499</v>
      </c>
      <c r="E31" s="181" t="s">
        <v>34</v>
      </c>
      <c r="F31" s="182">
        <v>1150189881.98207</v>
      </c>
      <c r="G31" s="40"/>
      <c r="H31" s="40"/>
    </row>
    <row r="32" spans="1:8" ht="25.5">
      <c r="A32" s="195" t="s">
        <v>155</v>
      </c>
      <c r="B32" s="181">
        <v>150000000</v>
      </c>
      <c r="C32" s="182">
        <v>6212072706.1778717</v>
      </c>
      <c r="D32" s="182">
        <v>877366938.75928903</v>
      </c>
      <c r="E32" s="182">
        <v>8040279000</v>
      </c>
      <c r="F32" s="182">
        <v>15279718644.93716</v>
      </c>
      <c r="G32" s="6"/>
      <c r="H32" s="6"/>
    </row>
    <row r="33" spans="1:8">
      <c r="A33" s="50"/>
      <c r="B33" s="8"/>
      <c r="C33" s="6"/>
      <c r="D33" s="5"/>
      <c r="E33" s="6"/>
      <c r="F33" s="5"/>
      <c r="G33" s="6"/>
      <c r="H33" s="6"/>
    </row>
    <row r="34" spans="1:8" ht="20.25">
      <c r="A34" s="270" t="s">
        <v>324</v>
      </c>
      <c r="B34" s="5"/>
      <c r="C34" s="6"/>
      <c r="D34" s="5"/>
      <c r="E34" s="6"/>
      <c r="G34" s="6"/>
      <c r="H34" s="6"/>
    </row>
    <row r="35" spans="1:8">
      <c r="A35" s="232" t="s">
        <v>356</v>
      </c>
      <c r="B35" s="146"/>
      <c r="C35" s="146"/>
      <c r="D35" s="146"/>
      <c r="E35" s="146"/>
      <c r="F35" s="194" t="s">
        <v>158</v>
      </c>
      <c r="G35" s="6"/>
      <c r="H35" s="6"/>
    </row>
    <row r="36" spans="1:8" ht="25.5">
      <c r="A36" s="3"/>
      <c r="B36" s="38" t="s">
        <v>6</v>
      </c>
      <c r="C36" s="38" t="s">
        <v>4</v>
      </c>
      <c r="D36" s="37" t="s">
        <v>156</v>
      </c>
      <c r="E36" s="38" t="s">
        <v>5</v>
      </c>
      <c r="F36" s="38" t="s">
        <v>84</v>
      </c>
      <c r="G36" s="6"/>
      <c r="H36" s="6"/>
    </row>
    <row r="37" spans="1:8" ht="25.5">
      <c r="A37" s="195" t="s">
        <v>154</v>
      </c>
      <c r="B37" s="181" t="s">
        <v>34</v>
      </c>
      <c r="C37" s="181">
        <v>1</v>
      </c>
      <c r="D37" s="181" t="s">
        <v>34</v>
      </c>
      <c r="E37" s="182">
        <v>17</v>
      </c>
      <c r="F37" s="182">
        <v>18</v>
      </c>
      <c r="G37" s="6"/>
      <c r="H37" s="6"/>
    </row>
    <row r="38" spans="1:8" ht="25.5">
      <c r="A38" s="196" t="s">
        <v>288</v>
      </c>
      <c r="B38" s="181" t="s">
        <v>34</v>
      </c>
      <c r="C38" s="182">
        <v>132</v>
      </c>
      <c r="D38" s="182">
        <v>19</v>
      </c>
      <c r="E38" s="181" t="s">
        <v>34</v>
      </c>
      <c r="F38" s="182">
        <v>151</v>
      </c>
      <c r="G38" s="6"/>
      <c r="H38" s="6"/>
    </row>
    <row r="39" spans="1:8" ht="25.5">
      <c r="A39" s="196" t="s">
        <v>265</v>
      </c>
      <c r="B39" s="181">
        <v>1</v>
      </c>
      <c r="C39" s="182">
        <v>20</v>
      </c>
      <c r="D39" s="182">
        <v>25</v>
      </c>
      <c r="E39" s="181" t="s">
        <v>34</v>
      </c>
      <c r="F39" s="182">
        <v>46</v>
      </c>
      <c r="G39" s="6"/>
      <c r="H39" s="6"/>
    </row>
    <row r="40" spans="1:8" ht="25.5">
      <c r="A40" s="195" t="s">
        <v>155</v>
      </c>
      <c r="B40" s="181">
        <v>1</v>
      </c>
      <c r="C40" s="182">
        <v>153</v>
      </c>
      <c r="D40" s="182">
        <v>44</v>
      </c>
      <c r="E40" s="182">
        <v>17</v>
      </c>
      <c r="F40" s="182">
        <v>215</v>
      </c>
      <c r="G40" s="6"/>
      <c r="H40" s="6"/>
    </row>
    <row r="41" spans="1:8">
      <c r="A41" s="50"/>
      <c r="B41" s="8"/>
      <c r="C41" s="6"/>
      <c r="D41" s="5"/>
      <c r="E41" s="6"/>
      <c r="F41" s="5"/>
      <c r="G41" s="6"/>
      <c r="H41" s="6"/>
    </row>
    <row r="42" spans="1:8">
      <c r="A42" s="50"/>
      <c r="B42" s="8"/>
      <c r="C42" s="6"/>
      <c r="D42" s="5"/>
      <c r="E42" s="6"/>
      <c r="F42" s="5"/>
      <c r="G42" s="6"/>
      <c r="H42" s="6"/>
    </row>
    <row r="43" spans="1:8">
      <c r="A43" s="50"/>
      <c r="B43" s="5"/>
      <c r="C43" s="6"/>
      <c r="D43" s="5"/>
      <c r="E43" s="6"/>
      <c r="F43" s="5"/>
      <c r="G43" s="6"/>
      <c r="H43" s="6"/>
    </row>
    <row r="44" spans="1:8" ht="20.25">
      <c r="A44" s="270" t="s">
        <v>325</v>
      </c>
      <c r="B44" s="5"/>
      <c r="C44" s="6"/>
      <c r="D44" s="5"/>
      <c r="E44" s="6"/>
      <c r="G44" s="6"/>
      <c r="H44" s="6"/>
    </row>
    <row r="45" spans="1:8" ht="15" customHeight="1">
      <c r="A45" s="193"/>
      <c r="B45" s="146"/>
      <c r="C45" s="194" t="s">
        <v>160</v>
      </c>
      <c r="D45" s="146"/>
      <c r="E45" s="194" t="s">
        <v>157</v>
      </c>
      <c r="F45" s="146"/>
      <c r="G45" s="6"/>
      <c r="H45" s="6"/>
    </row>
    <row r="46" spans="1:8" ht="15" customHeight="1">
      <c r="A46" s="3"/>
      <c r="B46" s="38" t="s">
        <v>172</v>
      </c>
      <c r="C46" s="38" t="s">
        <v>266</v>
      </c>
      <c r="D46" s="38" t="s">
        <v>172</v>
      </c>
      <c r="E46" s="38" t="s">
        <v>266</v>
      </c>
      <c r="F46" s="38"/>
      <c r="G46" s="40"/>
      <c r="H46" s="40"/>
    </row>
    <row r="47" spans="1:8" ht="15" customHeight="1">
      <c r="A47" s="255" t="s">
        <v>311</v>
      </c>
      <c r="B47" s="256">
        <v>4.3650000000000002</v>
      </c>
      <c r="C47" s="257">
        <v>98.8</v>
      </c>
      <c r="D47" s="256">
        <v>4.3259999999999996</v>
      </c>
      <c r="E47" s="257">
        <v>98.876999999999995</v>
      </c>
      <c r="F47" s="205"/>
      <c r="G47" s="6"/>
      <c r="H47" s="6"/>
    </row>
    <row r="48" spans="1:8" ht="15" customHeight="1">
      <c r="A48" s="131" t="s">
        <v>312</v>
      </c>
      <c r="B48" s="202">
        <v>3.9369999999999998</v>
      </c>
      <c r="C48" s="202">
        <v>100.977</v>
      </c>
      <c r="D48" s="202">
        <v>3.8959999999999999</v>
      </c>
      <c r="E48" s="202">
        <v>101.111</v>
      </c>
      <c r="F48" s="183"/>
      <c r="G48" s="6"/>
      <c r="H48" s="6"/>
    </row>
    <row r="49" spans="1:8" ht="15" customHeight="1">
      <c r="A49" s="114" t="s">
        <v>162</v>
      </c>
      <c r="B49" s="198">
        <v>3.9089999999999998</v>
      </c>
      <c r="C49" s="198">
        <v>100.818</v>
      </c>
      <c r="D49" s="198">
        <v>3.871</v>
      </c>
      <c r="E49" s="199">
        <v>100.92700000000001</v>
      </c>
      <c r="F49" s="183"/>
      <c r="G49" s="6"/>
      <c r="H49" s="6"/>
    </row>
    <row r="50" spans="1:8" ht="15" customHeight="1">
      <c r="A50" s="114" t="s">
        <v>163</v>
      </c>
      <c r="B50" s="198">
        <v>4.0540000000000003</v>
      </c>
      <c r="C50" s="198">
        <v>100.386</v>
      </c>
      <c r="D50" s="198">
        <v>4.008</v>
      </c>
      <c r="E50" s="198">
        <v>100.52</v>
      </c>
      <c r="F50" s="183"/>
      <c r="G50" s="6"/>
      <c r="H50" s="6"/>
    </row>
    <row r="51" spans="1:8" ht="15" customHeight="1">
      <c r="A51" s="200" t="s">
        <v>161</v>
      </c>
      <c r="B51" s="198">
        <v>4.2640000000000002</v>
      </c>
      <c r="C51" s="198">
        <v>99.247</v>
      </c>
      <c r="D51" s="198">
        <v>4.22</v>
      </c>
      <c r="E51" s="198">
        <v>99.331000000000003</v>
      </c>
      <c r="F51" s="183"/>
      <c r="G51" s="6"/>
      <c r="H51" s="6"/>
    </row>
    <row r="52" spans="1:8" ht="15" customHeight="1">
      <c r="A52" s="180" t="s">
        <v>164</v>
      </c>
      <c r="B52" s="199"/>
      <c r="C52" s="198"/>
      <c r="D52" s="198"/>
      <c r="E52" s="198"/>
      <c r="F52" s="183"/>
      <c r="G52" s="6"/>
      <c r="H52" s="6"/>
    </row>
    <row r="53" spans="1:8" ht="15" customHeight="1">
      <c r="A53" s="184" t="s">
        <v>165</v>
      </c>
      <c r="B53" s="198"/>
      <c r="C53" s="198"/>
      <c r="D53" s="198"/>
      <c r="E53" s="198"/>
      <c r="F53" s="183"/>
      <c r="G53" s="6"/>
      <c r="H53" s="7"/>
    </row>
    <row r="54" spans="1:8" ht="15" customHeight="1">
      <c r="A54" s="184" t="s">
        <v>166</v>
      </c>
      <c r="B54" s="199"/>
      <c r="C54" s="198"/>
      <c r="D54" s="198"/>
      <c r="E54" s="198"/>
      <c r="F54" s="183"/>
      <c r="G54" s="6"/>
      <c r="H54" s="6"/>
    </row>
    <row r="55" spans="1:8" ht="15" customHeight="1">
      <c r="A55" s="184" t="s">
        <v>167</v>
      </c>
      <c r="B55" s="199"/>
      <c r="C55" s="198"/>
      <c r="D55" s="198"/>
      <c r="E55" s="198"/>
      <c r="F55" s="183"/>
      <c r="G55" s="6"/>
      <c r="H55" s="6"/>
    </row>
    <row r="56" spans="1:8" ht="15" customHeight="1">
      <c r="A56" s="184" t="s">
        <v>168</v>
      </c>
      <c r="B56" s="199"/>
      <c r="C56" s="198"/>
      <c r="D56" s="198"/>
      <c r="E56" s="198"/>
      <c r="F56" s="183"/>
      <c r="G56" s="6"/>
      <c r="H56" s="6"/>
    </row>
    <row r="57" spans="1:8" ht="15" customHeight="1">
      <c r="A57" s="201" t="s">
        <v>169</v>
      </c>
      <c r="B57" s="202"/>
      <c r="C57" s="202"/>
      <c r="D57" s="202"/>
      <c r="E57" s="202"/>
      <c r="F57" s="203"/>
      <c r="G57" s="47"/>
      <c r="H57" s="47"/>
    </row>
    <row r="58" spans="1:8" ht="15" customHeight="1">
      <c r="A58" s="201" t="s">
        <v>170</v>
      </c>
      <c r="B58" s="202"/>
      <c r="C58" s="202"/>
      <c r="D58" s="202"/>
      <c r="E58" s="202"/>
      <c r="F58" s="204"/>
    </row>
    <row r="59" spans="1:8" ht="15" customHeight="1">
      <c r="A59" s="201" t="s">
        <v>171</v>
      </c>
      <c r="B59" s="202"/>
      <c r="C59" s="202"/>
      <c r="D59" s="202"/>
      <c r="E59" s="202"/>
      <c r="F59" s="204"/>
    </row>
    <row r="60" spans="1:8" ht="15" customHeight="1">
      <c r="A60" s="298" t="s">
        <v>327</v>
      </c>
      <c r="B60" s="206">
        <v>-10.1</v>
      </c>
      <c r="C60" s="206">
        <v>44.700000000000273</v>
      </c>
      <c r="D60" s="206">
        <v>-10.6</v>
      </c>
      <c r="E60" s="206">
        <v>45.400000000000773</v>
      </c>
      <c r="F60" s="197"/>
    </row>
    <row r="61" spans="1:8">
      <c r="A61" s="93" t="s">
        <v>174</v>
      </c>
      <c r="B61" s="55"/>
      <c r="C61" s="55"/>
      <c r="D61" s="55"/>
      <c r="E61" s="55"/>
      <c r="F61" s="207" t="s">
        <v>173</v>
      </c>
    </row>
    <row r="62" spans="1:8">
      <c r="A62" s="136" t="s">
        <v>267</v>
      </c>
      <c r="B62" s="322"/>
      <c r="C62" s="322"/>
      <c r="D62" s="322"/>
      <c r="E62" s="322"/>
    </row>
    <row r="63" spans="1:8">
      <c r="A63" s="93" t="s">
        <v>175</v>
      </c>
      <c r="B63" s="88"/>
      <c r="C63" s="88"/>
      <c r="D63" s="88"/>
      <c r="E63" s="88"/>
    </row>
    <row r="64" spans="1:8">
      <c r="B64" s="55"/>
      <c r="C64" s="55"/>
      <c r="D64" s="55"/>
      <c r="E64" s="55"/>
    </row>
    <row r="65" spans="6:6" ht="15.75">
      <c r="F65" s="48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D8" sqref="D8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259" t="s">
        <v>280</v>
      </c>
      <c r="B2" s="96"/>
      <c r="C2" s="96"/>
      <c r="D2" s="4"/>
      <c r="E2" s="4"/>
      <c r="F2" s="4"/>
    </row>
    <row r="3" spans="1:6" ht="18">
      <c r="A3" s="262" t="s">
        <v>133</v>
      </c>
      <c r="B3" s="4"/>
      <c r="C3" s="4"/>
      <c r="D3" s="4"/>
      <c r="E3" s="4"/>
      <c r="F3" s="4"/>
    </row>
    <row r="4" spans="1:6" ht="12.75" customHeight="1">
      <c r="E4" s="35"/>
      <c r="F4" s="14"/>
    </row>
    <row r="5" spans="1:6" ht="12.75" customHeight="1">
      <c r="E5" s="35"/>
      <c r="F5" s="14"/>
    </row>
    <row r="6" spans="1:6" ht="12.75" customHeight="1">
      <c r="D6" s="14"/>
      <c r="E6" s="35"/>
      <c r="F6" s="14"/>
    </row>
    <row r="7" spans="1:6" ht="12.75" customHeight="1">
      <c r="E7" s="35"/>
      <c r="F7" s="14"/>
    </row>
    <row r="8" spans="1:6" ht="12.75" customHeight="1">
      <c r="B8" s="14"/>
      <c r="C8" s="14"/>
      <c r="E8" s="35"/>
      <c r="F8" s="14"/>
    </row>
    <row r="9" spans="1:6">
      <c r="F9" s="14"/>
    </row>
    <row r="10" spans="1:6" ht="18">
      <c r="A10" s="263" t="s">
        <v>0</v>
      </c>
    </row>
    <row r="11" spans="1:6" ht="3" customHeight="1">
      <c r="F11" s="14"/>
    </row>
    <row r="12" spans="1:6" ht="25.5">
      <c r="A12" s="232">
        <v>39568</v>
      </c>
      <c r="B12" s="113" t="s">
        <v>1</v>
      </c>
      <c r="C12" s="113" t="s">
        <v>2</v>
      </c>
      <c r="D12" s="113" t="s">
        <v>3</v>
      </c>
      <c r="E12" s="341" t="s">
        <v>287</v>
      </c>
      <c r="F12" s="342"/>
    </row>
    <row r="13" spans="1:6" ht="24.75" customHeight="1">
      <c r="A13" s="109"/>
      <c r="B13" s="113"/>
      <c r="C13" s="113"/>
      <c r="D13" s="113"/>
      <c r="E13" s="233" t="s">
        <v>271</v>
      </c>
      <c r="F13" s="233" t="s">
        <v>272</v>
      </c>
    </row>
    <row r="14" spans="1:6" ht="25.5">
      <c r="A14" s="114" t="s">
        <v>130</v>
      </c>
      <c r="B14" s="142">
        <v>57</v>
      </c>
      <c r="C14" s="142">
        <v>4</v>
      </c>
      <c r="D14" s="142">
        <v>37</v>
      </c>
      <c r="E14" s="234">
        <v>2</v>
      </c>
      <c r="F14" s="234">
        <v>1</v>
      </c>
    </row>
    <row r="15" spans="1:6" ht="25.5">
      <c r="A15" s="131" t="s">
        <v>257</v>
      </c>
      <c r="B15" s="142">
        <v>57</v>
      </c>
      <c r="C15" s="142">
        <v>4</v>
      </c>
      <c r="D15" s="142">
        <v>43</v>
      </c>
      <c r="E15" s="234">
        <v>2</v>
      </c>
      <c r="F15" s="234">
        <v>1</v>
      </c>
    </row>
    <row r="16" spans="1:6" ht="25.5">
      <c r="A16" s="114" t="s">
        <v>131</v>
      </c>
      <c r="B16" s="138">
        <v>122856167105.09</v>
      </c>
      <c r="C16" s="138">
        <v>1359281477.04</v>
      </c>
      <c r="D16" s="138">
        <v>24448817483.82</v>
      </c>
      <c r="E16" s="187">
        <v>61800000</v>
      </c>
      <c r="F16" s="187">
        <v>37350000</v>
      </c>
    </row>
    <row r="17" spans="1:7" ht="25.5" customHeight="1" thickBot="1">
      <c r="A17" s="132" t="s">
        <v>132</v>
      </c>
      <c r="B17" s="140">
        <v>107227222.11</v>
      </c>
      <c r="C17" s="119">
        <v>2535000000</v>
      </c>
      <c r="D17" s="140">
        <v>52517156286.040001</v>
      </c>
      <c r="E17" s="119" t="s">
        <v>34</v>
      </c>
      <c r="F17" s="119" t="s">
        <v>34</v>
      </c>
    </row>
    <row r="18" spans="1:7">
      <c r="A18" s="123" t="s">
        <v>182</v>
      </c>
      <c r="B18" s="143">
        <v>176901648561.65997</v>
      </c>
      <c r="C18" s="143">
        <v>9364084854.7199993</v>
      </c>
      <c r="D18" s="143">
        <v>1587870741.0999999</v>
      </c>
      <c r="E18" s="235">
        <v>21272215</v>
      </c>
      <c r="F18" s="235">
        <v>1142797</v>
      </c>
      <c r="G18" s="77"/>
    </row>
    <row r="19" spans="1:7">
      <c r="A19" s="236" t="s">
        <v>289</v>
      </c>
      <c r="B19" s="237">
        <v>18766705303.400002</v>
      </c>
      <c r="C19" s="237">
        <v>335477007.31999999</v>
      </c>
      <c r="D19" s="237">
        <v>46892534.020000003</v>
      </c>
      <c r="E19" s="238">
        <v>1131949.7</v>
      </c>
      <c r="F19" s="238">
        <v>6800</v>
      </c>
    </row>
    <row r="20" spans="1:7">
      <c r="A20" s="123" t="s">
        <v>290</v>
      </c>
      <c r="B20" s="143">
        <v>12958742334.98</v>
      </c>
      <c r="C20" s="143">
        <v>187462993.69999999</v>
      </c>
      <c r="D20" s="143">
        <v>55834884.18</v>
      </c>
      <c r="E20" s="235">
        <v>1278664</v>
      </c>
      <c r="F20" s="235">
        <v>46165.599999999999</v>
      </c>
    </row>
    <row r="21" spans="1:7">
      <c r="A21" s="121" t="s">
        <v>291</v>
      </c>
      <c r="B21" s="142">
        <v>12293012534.360001</v>
      </c>
      <c r="C21" s="142">
        <v>184685763.63999999</v>
      </c>
      <c r="D21" s="142">
        <v>47480411.159999996</v>
      </c>
      <c r="E21" s="189">
        <v>746020.8</v>
      </c>
      <c r="F21" s="189">
        <v>53514</v>
      </c>
    </row>
    <row r="22" spans="1:7">
      <c r="A22" s="123" t="s">
        <v>292</v>
      </c>
      <c r="B22" s="143">
        <v>10994922103.299999</v>
      </c>
      <c r="C22" s="143">
        <v>186077757.63999999</v>
      </c>
      <c r="D22" s="143">
        <v>46337213.539999999</v>
      </c>
      <c r="E22" s="235">
        <v>1073305.5</v>
      </c>
      <c r="F22" s="235">
        <v>62046</v>
      </c>
    </row>
    <row r="23" spans="1:7">
      <c r="A23" s="121" t="s">
        <v>293</v>
      </c>
      <c r="B23" s="142"/>
      <c r="C23" s="142"/>
      <c r="D23" s="142"/>
      <c r="E23" s="189"/>
      <c r="F23" s="189"/>
    </row>
    <row r="24" spans="1:7">
      <c r="A24" s="123" t="s">
        <v>294</v>
      </c>
      <c r="B24" s="143"/>
      <c r="C24" s="143"/>
      <c r="D24" s="143"/>
      <c r="E24" s="239"/>
      <c r="F24" s="235"/>
    </row>
    <row r="25" spans="1:7">
      <c r="A25" s="121" t="s">
        <v>295</v>
      </c>
      <c r="B25" s="142"/>
      <c r="C25" s="142"/>
      <c r="D25" s="142"/>
      <c r="E25" s="187"/>
      <c r="F25" s="189"/>
    </row>
    <row r="26" spans="1:7">
      <c r="A26" s="123" t="s">
        <v>296</v>
      </c>
      <c r="B26" s="143"/>
      <c r="C26" s="143"/>
      <c r="D26" s="143"/>
      <c r="E26" s="239"/>
      <c r="F26" s="235"/>
    </row>
    <row r="27" spans="1:7">
      <c r="A27" s="121" t="s">
        <v>297</v>
      </c>
      <c r="B27" s="142"/>
      <c r="C27" s="138"/>
      <c r="D27" s="138"/>
      <c r="E27" s="187"/>
      <c r="F27" s="189"/>
    </row>
    <row r="28" spans="1:7">
      <c r="A28" s="123" t="s">
        <v>298</v>
      </c>
      <c r="B28" s="143"/>
      <c r="C28" s="143"/>
      <c r="D28" s="143"/>
      <c r="E28" s="239"/>
      <c r="F28" s="235"/>
    </row>
    <row r="29" spans="1:7">
      <c r="A29" s="121" t="s">
        <v>299</v>
      </c>
      <c r="B29" s="138"/>
      <c r="C29" s="138"/>
      <c r="D29" s="138"/>
      <c r="E29" s="187"/>
      <c r="F29" s="187"/>
    </row>
    <row r="30" spans="1:7">
      <c r="A30" s="123" t="s">
        <v>300</v>
      </c>
      <c r="B30" s="143"/>
      <c r="C30" s="143"/>
      <c r="D30" s="143"/>
      <c r="E30" s="239"/>
      <c r="F30" s="239"/>
    </row>
    <row r="31" spans="1:7">
      <c r="A31" s="246" t="s">
        <v>301</v>
      </c>
      <c r="B31" s="137">
        <v>55013382276.040009</v>
      </c>
      <c r="C31" s="137">
        <v>893703522.29999995</v>
      </c>
      <c r="D31" s="137">
        <v>196545042.90000001</v>
      </c>
      <c r="E31" s="240">
        <v>4229940</v>
      </c>
      <c r="F31" s="240">
        <v>168525.6</v>
      </c>
    </row>
    <row r="32" spans="1:7">
      <c r="A32" s="93" t="s">
        <v>134</v>
      </c>
    </row>
    <row r="33" spans="1:6">
      <c r="A33" s="120"/>
      <c r="E33" s="36"/>
    </row>
    <row r="34" spans="1:6">
      <c r="E34" s="36"/>
    </row>
    <row r="35" spans="1:6">
      <c r="E35" s="36"/>
    </row>
    <row r="36" spans="1:6">
      <c r="E36" s="36"/>
    </row>
    <row r="37" spans="1:6">
      <c r="D37" s="14"/>
      <c r="E37" s="73"/>
    </row>
    <row r="40" spans="1:6" ht="18">
      <c r="A40" s="264" t="s">
        <v>318</v>
      </c>
    </row>
    <row r="41" spans="1:6" ht="3" customHeight="1"/>
    <row r="42" spans="1:6" ht="24">
      <c r="A42" s="90">
        <v>39568</v>
      </c>
      <c r="B42" s="91" t="s">
        <v>4</v>
      </c>
      <c r="C42" s="95" t="s">
        <v>5</v>
      </c>
      <c r="D42" s="91" t="s">
        <v>6</v>
      </c>
      <c r="E42" s="95" t="s">
        <v>7</v>
      </c>
      <c r="F42" s="95"/>
    </row>
    <row r="43" spans="1:6" ht="24">
      <c r="A43" s="100" t="s">
        <v>181</v>
      </c>
      <c r="B43" s="142">
        <v>44</v>
      </c>
      <c r="C43" s="138">
        <v>4</v>
      </c>
      <c r="D43" s="138">
        <v>34</v>
      </c>
      <c r="E43" s="138">
        <v>30</v>
      </c>
      <c r="F43" s="138"/>
    </row>
    <row r="44" spans="1:6" ht="24.75" thickBot="1">
      <c r="A44" s="104" t="s">
        <v>256</v>
      </c>
      <c r="B44" s="241">
        <v>1741</v>
      </c>
      <c r="C44" s="140">
        <v>168</v>
      </c>
      <c r="D44" s="140">
        <v>53</v>
      </c>
      <c r="E44" s="140">
        <v>179</v>
      </c>
      <c r="F44" s="140"/>
    </row>
    <row r="45" spans="1:6">
      <c r="A45" s="236" t="s">
        <v>289</v>
      </c>
      <c r="B45" s="237">
        <v>48645783.757129997</v>
      </c>
      <c r="C45" s="237">
        <v>3394464.9</v>
      </c>
      <c r="D45" s="237">
        <v>4299914.74</v>
      </c>
      <c r="E45" s="238">
        <v>4718380.09</v>
      </c>
      <c r="F45" s="238"/>
    </row>
    <row r="46" spans="1:6">
      <c r="A46" s="123" t="s">
        <v>290</v>
      </c>
      <c r="B46" s="143">
        <v>51200622.520000003</v>
      </c>
      <c r="C46" s="143">
        <v>3201674</v>
      </c>
      <c r="D46" s="143">
        <v>4482110.5999999996</v>
      </c>
      <c r="E46" s="235">
        <v>1751124.25</v>
      </c>
      <c r="F46" s="235"/>
    </row>
    <row r="47" spans="1:6">
      <c r="A47" s="121" t="s">
        <v>291</v>
      </c>
      <c r="B47" s="142">
        <v>64550507.710000001</v>
      </c>
      <c r="C47" s="142">
        <v>2666902.4</v>
      </c>
      <c r="D47" s="142">
        <v>3897681.7</v>
      </c>
      <c r="E47" s="189">
        <v>4701978.3</v>
      </c>
      <c r="F47" s="189"/>
    </row>
    <row r="48" spans="1:6">
      <c r="A48" s="123" t="s">
        <v>292</v>
      </c>
      <c r="B48" s="143">
        <v>114523260.81</v>
      </c>
      <c r="C48" s="143">
        <v>4040320.4</v>
      </c>
      <c r="D48" s="143">
        <v>4781214.9000000004</v>
      </c>
      <c r="E48" s="235">
        <v>3914612.8</v>
      </c>
      <c r="F48" s="235"/>
    </row>
    <row r="49" spans="1:7">
      <c r="A49" s="121" t="s">
        <v>293</v>
      </c>
      <c r="B49" s="142"/>
      <c r="C49" s="142"/>
      <c r="D49" s="142"/>
      <c r="E49" s="189"/>
      <c r="F49" s="189"/>
    </row>
    <row r="50" spans="1:7">
      <c r="A50" s="123" t="s">
        <v>294</v>
      </c>
      <c r="B50" s="143"/>
      <c r="C50" s="143"/>
      <c r="D50" s="143"/>
      <c r="E50" s="239"/>
      <c r="F50" s="235"/>
    </row>
    <row r="51" spans="1:7">
      <c r="A51" s="121" t="s">
        <v>295</v>
      </c>
      <c r="B51" s="142"/>
      <c r="C51" s="142"/>
      <c r="D51" s="142"/>
      <c r="E51" s="187"/>
      <c r="F51" s="189"/>
    </row>
    <row r="52" spans="1:7">
      <c r="A52" s="123" t="s">
        <v>296</v>
      </c>
      <c r="B52" s="143"/>
      <c r="C52" s="143"/>
      <c r="D52" s="143"/>
      <c r="E52" s="239"/>
      <c r="F52" s="235"/>
    </row>
    <row r="53" spans="1:7">
      <c r="A53" s="121" t="s">
        <v>297</v>
      </c>
      <c r="B53" s="142"/>
      <c r="C53" s="138"/>
      <c r="D53" s="138"/>
      <c r="E53" s="187"/>
      <c r="F53" s="189"/>
    </row>
    <row r="54" spans="1:7">
      <c r="A54" s="123" t="s">
        <v>298</v>
      </c>
      <c r="B54" s="143"/>
      <c r="C54" s="143"/>
      <c r="D54" s="143"/>
      <c r="E54" s="239"/>
      <c r="F54" s="235"/>
    </row>
    <row r="55" spans="1:7">
      <c r="A55" s="121" t="s">
        <v>299</v>
      </c>
      <c r="B55" s="138"/>
      <c r="C55" s="138"/>
      <c r="D55" s="138"/>
      <c r="E55" s="187"/>
      <c r="F55" s="187"/>
    </row>
    <row r="56" spans="1:7">
      <c r="A56" s="123" t="s">
        <v>300</v>
      </c>
      <c r="B56" s="143"/>
      <c r="C56" s="143"/>
      <c r="D56" s="143"/>
      <c r="E56" s="239"/>
      <c r="F56" s="239"/>
    </row>
    <row r="57" spans="1:7">
      <c r="A57" s="246" t="s">
        <v>301</v>
      </c>
      <c r="B57" s="137">
        <v>278920174.79712999</v>
      </c>
      <c r="C57" s="137">
        <v>13303361.700000001</v>
      </c>
      <c r="D57" s="137">
        <v>17460921.939999998</v>
      </c>
      <c r="E57" s="240">
        <v>15086095.440000001</v>
      </c>
      <c r="F57" s="240"/>
    </row>
    <row r="58" spans="1:7">
      <c r="A58" s="93" t="s">
        <v>134</v>
      </c>
    </row>
    <row r="59" spans="1:7">
      <c r="A59" s="120"/>
      <c r="E59" s="36"/>
    </row>
    <row r="60" spans="1:7" s="3" customFormat="1" ht="12.75" customHeight="1">
      <c r="A60" s="28"/>
      <c r="B60" s="23"/>
      <c r="C60" s="22"/>
      <c r="D60" s="22"/>
      <c r="E60" s="22"/>
      <c r="F60" s="24"/>
      <c r="G60" s="22"/>
    </row>
    <row r="61" spans="1:7" s="3" customFormat="1" ht="12.75" customHeight="1">
      <c r="A61" s="28"/>
      <c r="B61" s="23"/>
      <c r="C61" s="22"/>
      <c r="D61" s="22"/>
      <c r="E61" s="22"/>
      <c r="F61" s="24"/>
      <c r="G61" s="22"/>
    </row>
    <row r="62" spans="1:7" s="3" customFormat="1">
      <c r="A62" s="28"/>
      <c r="B62" s="29"/>
      <c r="C62" s="29"/>
      <c r="D62" s="29"/>
      <c r="E62" s="29"/>
      <c r="F62" s="29"/>
      <c r="G62" s="29"/>
    </row>
    <row r="63" spans="1:7">
      <c r="A63" s="30"/>
      <c r="B63" s="23"/>
      <c r="C63" s="22"/>
      <c r="D63" s="22"/>
      <c r="E63" s="22"/>
      <c r="F63" s="22"/>
      <c r="G63" s="22"/>
    </row>
    <row r="64" spans="1:7">
      <c r="A64" s="31"/>
      <c r="B64" s="23"/>
      <c r="C64" s="23"/>
      <c r="D64" s="23"/>
      <c r="E64" s="23"/>
      <c r="F64" s="9"/>
      <c r="G64" s="23"/>
    </row>
    <row r="65" spans="1:7">
      <c r="A65" s="28"/>
      <c r="B65" s="23"/>
      <c r="C65" s="23"/>
      <c r="D65" s="23"/>
      <c r="E65" s="23"/>
      <c r="F65" s="23"/>
      <c r="G65" s="23"/>
    </row>
    <row r="66" spans="1:7">
      <c r="A66" s="28"/>
      <c r="B66" s="23"/>
      <c r="C66" s="23"/>
      <c r="D66" s="23"/>
      <c r="E66" s="23"/>
      <c r="F66" s="23"/>
      <c r="G66" s="23"/>
    </row>
    <row r="67" spans="1:7">
      <c r="A67" s="28"/>
      <c r="B67" s="23"/>
      <c r="C67" s="23"/>
      <c r="D67" s="23"/>
      <c r="E67" s="23"/>
      <c r="F67" s="23"/>
      <c r="G67" s="23"/>
    </row>
    <row r="68" spans="1:7">
      <c r="A68" s="28"/>
      <c r="B68" s="23"/>
      <c r="C68" s="23"/>
      <c r="D68" s="23"/>
      <c r="E68" s="23"/>
      <c r="F68" s="23"/>
      <c r="G68" s="23"/>
    </row>
    <row r="69" spans="1:7">
      <c r="A69" s="28"/>
      <c r="B69" s="23"/>
      <c r="C69" s="23"/>
      <c r="D69" s="23"/>
      <c r="E69" s="23"/>
      <c r="F69" s="23"/>
      <c r="G69" s="23"/>
    </row>
    <row r="70" spans="1:7">
      <c r="A70" s="28"/>
      <c r="B70" s="23"/>
      <c r="C70" s="23"/>
      <c r="D70" s="23"/>
      <c r="E70" s="23"/>
      <c r="F70" s="23"/>
      <c r="G70" s="23"/>
    </row>
    <row r="71" spans="1:7">
      <c r="A71" s="28"/>
      <c r="B71" s="23"/>
      <c r="C71" s="23"/>
      <c r="D71" s="23"/>
      <c r="E71" s="23"/>
      <c r="F71" s="23"/>
      <c r="G71" s="23"/>
    </row>
    <row r="72" spans="1:7">
      <c r="A72" s="28"/>
      <c r="B72" s="23"/>
      <c r="C72" s="23"/>
      <c r="D72" s="23"/>
      <c r="E72" s="23"/>
      <c r="F72" s="23"/>
      <c r="G72" s="23"/>
    </row>
    <row r="73" spans="1:7">
      <c r="A73" s="28"/>
      <c r="B73" s="23"/>
      <c r="C73" s="23"/>
      <c r="D73" s="23"/>
      <c r="E73" s="23"/>
      <c r="F73" s="23"/>
      <c r="G73" s="23"/>
    </row>
    <row r="74" spans="1:7">
      <c r="A74" s="28"/>
      <c r="B74" s="23"/>
      <c r="C74" s="23"/>
      <c r="D74" s="23"/>
      <c r="E74" s="23"/>
      <c r="F74" s="23"/>
      <c r="G74" s="23"/>
    </row>
    <row r="75" spans="1:7">
      <c r="A75" s="28"/>
      <c r="B75" s="22"/>
      <c r="C75" s="22"/>
      <c r="D75" s="22"/>
      <c r="E75" s="22"/>
      <c r="F75" s="23"/>
      <c r="G75" s="22"/>
    </row>
    <row r="76" spans="1:7">
      <c r="A76" s="28"/>
      <c r="B76" s="23"/>
      <c r="C76" s="23"/>
      <c r="D76" s="23"/>
      <c r="E76" s="23"/>
      <c r="F76" s="23"/>
      <c r="G76" s="23"/>
    </row>
    <row r="77" spans="1:7">
      <c r="A77" s="32"/>
      <c r="B77" s="33"/>
      <c r="C77" s="33"/>
      <c r="D77" s="33"/>
      <c r="E77" s="33"/>
      <c r="F77" s="33"/>
      <c r="G77" s="33"/>
    </row>
  </sheetData>
  <mergeCells count="1">
    <mergeCell ref="E12:F12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02"/>
  <sheetViews>
    <sheetView zoomScale="60" workbookViewId="0">
      <selection activeCell="J5" sqref="J5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20" ht="37.5">
      <c r="A2" s="302" t="s">
        <v>357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0" s="89" customFormat="1" ht="33">
      <c r="A3" s="303" t="s">
        <v>358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20" ht="15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60"/>
    </row>
    <row r="5" spans="1:20" ht="15" customHeight="1">
      <c r="A5" s="60"/>
      <c r="B5" s="60"/>
      <c r="C5" s="60"/>
      <c r="D5" s="60"/>
      <c r="E5" s="60"/>
      <c r="F5" s="60"/>
      <c r="G5" s="60"/>
      <c r="H5" s="60"/>
      <c r="I5" s="60"/>
      <c r="J5" s="340"/>
      <c r="K5" s="60"/>
      <c r="L5" s="60"/>
      <c r="M5" s="60"/>
      <c r="N5" s="60"/>
      <c r="O5" s="60"/>
    </row>
    <row r="6" spans="1:20" ht="1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20" ht="12.75" customHeight="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20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0" ht="44.25" customHeight="1">
      <c r="A9" s="51"/>
      <c r="B9" s="51"/>
      <c r="C9" s="51"/>
      <c r="D9" s="51"/>
      <c r="E9" s="51"/>
      <c r="F9" s="51"/>
      <c r="G9" s="51"/>
      <c r="H9" s="4"/>
      <c r="I9" s="52"/>
      <c r="J9" s="51"/>
      <c r="K9" s="51"/>
      <c r="L9" s="51"/>
      <c r="M9" s="51"/>
      <c r="N9" s="51"/>
      <c r="O9" s="51"/>
    </row>
    <row r="10" spans="1:20" ht="30">
      <c r="A10" s="304" t="s">
        <v>329</v>
      </c>
      <c r="B10" s="63"/>
      <c r="C10" s="63"/>
      <c r="D10" s="63"/>
      <c r="E10" s="63"/>
      <c r="F10" s="63"/>
      <c r="G10" s="305"/>
      <c r="I10" s="304" t="s">
        <v>330</v>
      </c>
      <c r="J10" s="306"/>
      <c r="K10" s="306"/>
      <c r="L10" s="306"/>
      <c r="M10" s="306"/>
      <c r="N10" s="306"/>
      <c r="O10" s="305"/>
    </row>
    <row r="11" spans="1:20" ht="40.5">
      <c r="A11" s="208"/>
      <c r="B11" s="208" t="s">
        <v>79</v>
      </c>
      <c r="C11" s="209" t="s">
        <v>80</v>
      </c>
      <c r="D11" s="209" t="s">
        <v>81</v>
      </c>
      <c r="E11" s="209" t="s">
        <v>82</v>
      </c>
      <c r="F11" s="209" t="s">
        <v>83</v>
      </c>
      <c r="G11" s="209" t="s">
        <v>84</v>
      </c>
      <c r="I11" s="208"/>
      <c r="J11" s="208" t="s">
        <v>79</v>
      </c>
      <c r="K11" s="209" t="s">
        <v>80</v>
      </c>
      <c r="L11" s="209" t="s">
        <v>81</v>
      </c>
      <c r="M11" s="209" t="s">
        <v>82</v>
      </c>
      <c r="N11" s="209" t="s">
        <v>83</v>
      </c>
      <c r="O11" s="209" t="s">
        <v>84</v>
      </c>
    </row>
    <row r="12" spans="1:20" ht="20.25">
      <c r="A12" s="210" t="s">
        <v>85</v>
      </c>
      <c r="B12" s="307" t="s">
        <v>9</v>
      </c>
      <c r="C12" s="308">
        <v>1210</v>
      </c>
      <c r="D12" s="308">
        <v>1453</v>
      </c>
      <c r="E12" s="308">
        <v>2663</v>
      </c>
      <c r="F12" s="308">
        <v>4177</v>
      </c>
      <c r="G12" s="213">
        <v>6840</v>
      </c>
      <c r="I12" s="210" t="s">
        <v>85</v>
      </c>
      <c r="J12" s="307" t="s">
        <v>9</v>
      </c>
      <c r="K12" s="308">
        <v>2143</v>
      </c>
      <c r="L12" s="308">
        <v>2465</v>
      </c>
      <c r="M12" s="308">
        <v>4608</v>
      </c>
      <c r="N12" s="308">
        <v>11582</v>
      </c>
      <c r="O12" s="213">
        <v>16190</v>
      </c>
    </row>
    <row r="13" spans="1:20" ht="20.25">
      <c r="A13" s="210"/>
      <c r="B13" s="307" t="s">
        <v>86</v>
      </c>
      <c r="C13" s="308">
        <v>108</v>
      </c>
      <c r="D13" s="308">
        <v>275</v>
      </c>
      <c r="E13" s="308">
        <v>383</v>
      </c>
      <c r="F13" s="308">
        <v>1862</v>
      </c>
      <c r="G13" s="213">
        <v>2245</v>
      </c>
      <c r="I13" s="210"/>
      <c r="J13" s="307" t="s">
        <v>86</v>
      </c>
      <c r="K13" s="308">
        <v>308</v>
      </c>
      <c r="L13" s="308">
        <v>641</v>
      </c>
      <c r="M13" s="308">
        <v>949</v>
      </c>
      <c r="N13" s="308">
        <v>5195</v>
      </c>
      <c r="O13" s="213">
        <v>6144</v>
      </c>
    </row>
    <row r="14" spans="1:20" ht="20.25">
      <c r="A14" s="210"/>
      <c r="B14" s="307" t="s">
        <v>247</v>
      </c>
      <c r="C14" s="308">
        <v>0</v>
      </c>
      <c r="D14" s="308">
        <v>0</v>
      </c>
      <c r="E14" s="308">
        <v>0</v>
      </c>
      <c r="F14" s="308">
        <v>0</v>
      </c>
      <c r="G14" s="213">
        <v>0</v>
      </c>
      <c r="I14" s="210"/>
      <c r="J14" s="307" t="s">
        <v>247</v>
      </c>
      <c r="K14" s="308">
        <v>50</v>
      </c>
      <c r="L14" s="308">
        <v>50</v>
      </c>
      <c r="M14" s="308">
        <v>100</v>
      </c>
      <c r="N14" s="308">
        <v>5</v>
      </c>
      <c r="O14" s="213">
        <v>105</v>
      </c>
    </row>
    <row r="15" spans="1:20" ht="20.25">
      <c r="A15" s="210"/>
      <c r="B15" s="216" t="s">
        <v>87</v>
      </c>
      <c r="C15" s="214">
        <v>1318</v>
      </c>
      <c r="D15" s="214">
        <v>1728</v>
      </c>
      <c r="E15" s="214">
        <v>3046</v>
      </c>
      <c r="F15" s="214">
        <v>6039</v>
      </c>
      <c r="G15" s="214">
        <v>9085</v>
      </c>
      <c r="I15" s="210"/>
      <c r="J15" s="216" t="s">
        <v>87</v>
      </c>
      <c r="K15" s="214">
        <v>2501</v>
      </c>
      <c r="L15" s="214">
        <v>3156</v>
      </c>
      <c r="M15" s="214">
        <v>5657</v>
      </c>
      <c r="N15" s="214">
        <v>16782</v>
      </c>
      <c r="O15" s="214">
        <v>22439</v>
      </c>
    </row>
    <row r="16" spans="1:20" ht="20.25">
      <c r="A16" s="210" t="s">
        <v>88</v>
      </c>
      <c r="B16" s="307" t="s">
        <v>89</v>
      </c>
      <c r="C16" s="308">
        <v>0</v>
      </c>
      <c r="D16" s="308">
        <v>0</v>
      </c>
      <c r="E16" s="308">
        <v>0</v>
      </c>
      <c r="F16" s="309" t="s">
        <v>90</v>
      </c>
      <c r="G16" s="213">
        <v>0</v>
      </c>
      <c r="I16" s="210" t="s">
        <v>88</v>
      </c>
      <c r="J16" s="310" t="s">
        <v>89</v>
      </c>
      <c r="K16" s="308">
        <v>0</v>
      </c>
      <c r="L16" s="308">
        <v>0</v>
      </c>
      <c r="M16" s="308">
        <v>0</v>
      </c>
      <c r="N16" s="309" t="s">
        <v>34</v>
      </c>
      <c r="O16" s="213">
        <v>0</v>
      </c>
      <c r="Q16" s="332"/>
      <c r="R16" s="333"/>
      <c r="S16" s="333"/>
      <c r="T16" s="334"/>
    </row>
    <row r="17" spans="1:20" ht="20.25">
      <c r="A17" s="211"/>
      <c r="B17" s="308" t="s">
        <v>91</v>
      </c>
      <c r="C17" s="308">
        <v>1070</v>
      </c>
      <c r="D17" s="308">
        <v>3902</v>
      </c>
      <c r="E17" s="308">
        <v>4972</v>
      </c>
      <c r="F17" s="308">
        <v>0</v>
      </c>
      <c r="G17" s="213">
        <v>4972</v>
      </c>
      <c r="I17" s="211"/>
      <c r="J17" s="307" t="s">
        <v>91</v>
      </c>
      <c r="K17" s="308">
        <v>2800</v>
      </c>
      <c r="L17" s="308">
        <v>4550</v>
      </c>
      <c r="M17" s="308">
        <v>7350</v>
      </c>
      <c r="N17" s="309">
        <v>0</v>
      </c>
      <c r="O17" s="213">
        <v>7350</v>
      </c>
      <c r="Q17" s="332"/>
      <c r="R17" s="333"/>
      <c r="S17" s="333"/>
      <c r="T17" s="334"/>
    </row>
    <row r="18" spans="1:20" ht="20.25">
      <c r="A18" s="211"/>
      <c r="B18" s="308" t="s">
        <v>92</v>
      </c>
      <c r="C18" s="308">
        <v>210</v>
      </c>
      <c r="D18" s="308">
        <v>0</v>
      </c>
      <c r="E18" s="308">
        <v>210</v>
      </c>
      <c r="F18" s="309">
        <v>0</v>
      </c>
      <c r="G18" s="213">
        <v>210</v>
      </c>
      <c r="I18" s="211"/>
      <c r="J18" s="307" t="s">
        <v>92</v>
      </c>
      <c r="K18" s="308">
        <v>90</v>
      </c>
      <c r="L18" s="308">
        <v>110</v>
      </c>
      <c r="M18" s="308">
        <v>200</v>
      </c>
      <c r="N18" s="309">
        <v>0</v>
      </c>
      <c r="O18" s="213">
        <v>200</v>
      </c>
      <c r="Q18" s="332"/>
      <c r="R18" s="333"/>
      <c r="S18" s="333"/>
      <c r="T18" s="334"/>
    </row>
    <row r="19" spans="1:20" ht="20.25">
      <c r="A19" s="211"/>
      <c r="B19" s="308" t="s">
        <v>93</v>
      </c>
      <c r="C19" s="308">
        <v>0</v>
      </c>
      <c r="D19" s="308">
        <v>0</v>
      </c>
      <c r="E19" s="308">
        <v>0</v>
      </c>
      <c r="F19" s="309">
        <v>0</v>
      </c>
      <c r="G19" s="213">
        <v>0</v>
      </c>
      <c r="I19" s="211"/>
      <c r="J19" s="310" t="s">
        <v>93</v>
      </c>
      <c r="K19" s="308">
        <v>0</v>
      </c>
      <c r="L19" s="308">
        <v>0</v>
      </c>
      <c r="M19" s="308">
        <v>0</v>
      </c>
      <c r="N19" s="309">
        <v>0</v>
      </c>
      <c r="O19" s="213">
        <v>0</v>
      </c>
      <c r="Q19" s="332"/>
      <c r="R19" s="333"/>
      <c r="S19" s="333"/>
      <c r="T19" s="334"/>
    </row>
    <row r="20" spans="1:20" ht="20.25">
      <c r="A20" s="211"/>
      <c r="B20" s="308" t="s">
        <v>94</v>
      </c>
      <c r="C20" s="308">
        <v>4074</v>
      </c>
      <c r="D20" s="308">
        <v>2817</v>
      </c>
      <c r="E20" s="308">
        <v>6891</v>
      </c>
      <c r="F20" s="309">
        <v>10</v>
      </c>
      <c r="G20" s="213">
        <v>6901</v>
      </c>
      <c r="I20" s="211"/>
      <c r="J20" s="307" t="s">
        <v>94</v>
      </c>
      <c r="K20" s="308">
        <v>9093</v>
      </c>
      <c r="L20" s="308">
        <v>3917</v>
      </c>
      <c r="M20" s="308">
        <v>13010</v>
      </c>
      <c r="N20" s="309">
        <v>10</v>
      </c>
      <c r="O20" s="213">
        <v>13020</v>
      </c>
      <c r="Q20" s="333"/>
      <c r="R20" s="333"/>
      <c r="S20" s="333"/>
      <c r="T20" s="334"/>
    </row>
    <row r="21" spans="1:20" ht="20.25">
      <c r="A21" s="211"/>
      <c r="B21" s="308" t="s">
        <v>95</v>
      </c>
      <c r="C21" s="308">
        <v>215</v>
      </c>
      <c r="D21" s="308">
        <v>570</v>
      </c>
      <c r="E21" s="308">
        <v>785</v>
      </c>
      <c r="F21" s="309">
        <v>50</v>
      </c>
      <c r="G21" s="213">
        <v>835</v>
      </c>
      <c r="I21" s="211"/>
      <c r="J21" s="307" t="s">
        <v>95</v>
      </c>
      <c r="K21" s="308">
        <v>1583</v>
      </c>
      <c r="L21" s="308">
        <v>3170</v>
      </c>
      <c r="M21" s="308">
        <v>4753</v>
      </c>
      <c r="N21" s="309">
        <v>250</v>
      </c>
      <c r="O21" s="213">
        <v>5003</v>
      </c>
      <c r="Q21" s="332"/>
      <c r="R21" s="333"/>
      <c r="S21" s="333"/>
      <c r="T21" s="334"/>
    </row>
    <row r="22" spans="1:20" ht="20.25">
      <c r="A22" s="211"/>
      <c r="B22" s="308" t="s">
        <v>96</v>
      </c>
      <c r="C22" s="308">
        <v>1050</v>
      </c>
      <c r="D22" s="308">
        <v>704</v>
      </c>
      <c r="E22" s="308">
        <v>1754</v>
      </c>
      <c r="F22" s="309">
        <v>10</v>
      </c>
      <c r="G22" s="213">
        <v>1764</v>
      </c>
      <c r="I22" s="211"/>
      <c r="J22" s="307" t="s">
        <v>96</v>
      </c>
      <c r="K22" s="308">
        <v>2008</v>
      </c>
      <c r="L22" s="308">
        <v>610</v>
      </c>
      <c r="M22" s="308">
        <v>2618</v>
      </c>
      <c r="N22" s="309">
        <v>0</v>
      </c>
      <c r="O22" s="213">
        <v>2618</v>
      </c>
      <c r="Q22" s="332"/>
      <c r="R22" s="333"/>
      <c r="S22" s="333"/>
      <c r="T22" s="334"/>
    </row>
    <row r="23" spans="1:20" ht="20.25">
      <c r="A23" s="211"/>
      <c r="B23" s="308" t="s">
        <v>229</v>
      </c>
      <c r="C23" s="308">
        <v>42</v>
      </c>
      <c r="D23" s="308">
        <v>180</v>
      </c>
      <c r="E23" s="308">
        <v>222</v>
      </c>
      <c r="F23" s="309">
        <v>40</v>
      </c>
      <c r="G23" s="213">
        <v>262</v>
      </c>
      <c r="I23" s="211"/>
      <c r="J23" s="307" t="s">
        <v>229</v>
      </c>
      <c r="K23" s="308">
        <v>0</v>
      </c>
      <c r="L23" s="308">
        <v>323</v>
      </c>
      <c r="M23" s="308">
        <v>323</v>
      </c>
      <c r="N23" s="309">
        <v>15</v>
      </c>
      <c r="O23" s="213">
        <v>338</v>
      </c>
      <c r="Q23" s="332"/>
      <c r="R23" s="333"/>
      <c r="S23" s="333"/>
      <c r="T23" s="334"/>
    </row>
    <row r="24" spans="1:20" ht="20.25">
      <c r="A24" s="211"/>
      <c r="B24" s="308" t="s">
        <v>97</v>
      </c>
      <c r="C24" s="308">
        <v>775</v>
      </c>
      <c r="D24" s="308">
        <v>1919</v>
      </c>
      <c r="E24" s="308">
        <v>2694</v>
      </c>
      <c r="F24" s="309">
        <v>0</v>
      </c>
      <c r="G24" s="213">
        <v>2694</v>
      </c>
      <c r="I24" s="211"/>
      <c r="J24" s="307" t="s">
        <v>97</v>
      </c>
      <c r="K24" s="308">
        <v>930</v>
      </c>
      <c r="L24" s="308">
        <v>1933</v>
      </c>
      <c r="M24" s="308">
        <v>2863</v>
      </c>
      <c r="N24" s="309">
        <v>0</v>
      </c>
      <c r="O24" s="213">
        <v>2863</v>
      </c>
      <c r="Q24" s="332"/>
      <c r="R24" s="333"/>
      <c r="S24" s="333"/>
      <c r="T24" s="334"/>
    </row>
    <row r="25" spans="1:20" ht="20.25">
      <c r="A25" s="211"/>
      <c r="B25" s="308" t="s">
        <v>98</v>
      </c>
      <c r="C25" s="308">
        <v>2575</v>
      </c>
      <c r="D25" s="308">
        <v>2301</v>
      </c>
      <c r="E25" s="308">
        <v>4876</v>
      </c>
      <c r="F25" s="309">
        <v>0</v>
      </c>
      <c r="G25" s="213">
        <v>4876</v>
      </c>
      <c r="I25" s="211"/>
      <c r="J25" s="307" t="s">
        <v>98</v>
      </c>
      <c r="K25" s="308">
        <v>5204</v>
      </c>
      <c r="L25" s="308">
        <v>2591</v>
      </c>
      <c r="M25" s="308">
        <v>7795</v>
      </c>
      <c r="N25" s="309">
        <v>0</v>
      </c>
      <c r="O25" s="213">
        <v>7795</v>
      </c>
      <c r="Q25" s="332"/>
      <c r="R25" s="333"/>
      <c r="S25" s="333"/>
      <c r="T25" s="334"/>
    </row>
    <row r="26" spans="1:20" ht="20.25">
      <c r="A26" s="211"/>
      <c r="B26" s="308" t="s">
        <v>99</v>
      </c>
      <c r="C26" s="308">
        <v>44</v>
      </c>
      <c r="D26" s="308">
        <v>120</v>
      </c>
      <c r="E26" s="308">
        <v>164</v>
      </c>
      <c r="F26" s="309">
        <v>0</v>
      </c>
      <c r="G26" s="213">
        <v>164</v>
      </c>
      <c r="I26" s="211"/>
      <c r="J26" s="307" t="s">
        <v>99</v>
      </c>
      <c r="K26" s="308">
        <v>1073</v>
      </c>
      <c r="L26" s="308">
        <v>780</v>
      </c>
      <c r="M26" s="308">
        <v>1853</v>
      </c>
      <c r="N26" s="309">
        <v>0</v>
      </c>
      <c r="O26" s="213">
        <v>1853</v>
      </c>
      <c r="Q26" s="332"/>
      <c r="R26" s="333"/>
      <c r="S26" s="333"/>
      <c r="T26" s="334"/>
    </row>
    <row r="27" spans="1:20" ht="20.25">
      <c r="A27" s="211"/>
      <c r="B27" s="308" t="s">
        <v>101</v>
      </c>
      <c r="C27" s="308">
        <v>1844</v>
      </c>
      <c r="D27" s="308">
        <v>3263</v>
      </c>
      <c r="E27" s="308">
        <v>5107</v>
      </c>
      <c r="F27" s="309">
        <v>0</v>
      </c>
      <c r="G27" s="213">
        <v>5107</v>
      </c>
      <c r="I27" s="211"/>
      <c r="J27" s="307" t="s">
        <v>101</v>
      </c>
      <c r="K27" s="308">
        <v>3158</v>
      </c>
      <c r="L27" s="308">
        <v>9941</v>
      </c>
      <c r="M27" s="308">
        <v>13099</v>
      </c>
      <c r="N27" s="309">
        <v>0</v>
      </c>
      <c r="O27" s="213">
        <v>13099</v>
      </c>
      <c r="Q27" s="332"/>
      <c r="R27" s="333"/>
      <c r="S27" s="333"/>
      <c r="T27" s="334"/>
    </row>
    <row r="28" spans="1:20" ht="20.25">
      <c r="A28" s="211"/>
      <c r="B28" s="308" t="s">
        <v>100</v>
      </c>
      <c r="C28" s="308">
        <v>1021</v>
      </c>
      <c r="D28" s="308">
        <v>616</v>
      </c>
      <c r="E28" s="308">
        <v>1637</v>
      </c>
      <c r="F28" s="309">
        <v>10</v>
      </c>
      <c r="G28" s="213">
        <v>1647</v>
      </c>
      <c r="I28" s="211"/>
      <c r="J28" s="307" t="s">
        <v>100</v>
      </c>
      <c r="K28" s="308">
        <v>1358</v>
      </c>
      <c r="L28" s="308">
        <v>989</v>
      </c>
      <c r="M28" s="308">
        <v>2347</v>
      </c>
      <c r="N28" s="309">
        <v>0</v>
      </c>
      <c r="O28" s="213">
        <v>2347</v>
      </c>
      <c r="Q28" s="332"/>
      <c r="R28" s="333"/>
      <c r="S28" s="333"/>
      <c r="T28" s="334"/>
    </row>
    <row r="29" spans="1:20" ht="20.25">
      <c r="A29" s="211"/>
      <c r="B29" s="308" t="s">
        <v>102</v>
      </c>
      <c r="C29" s="308">
        <v>240</v>
      </c>
      <c r="D29" s="308">
        <v>285</v>
      </c>
      <c r="E29" s="308">
        <v>525</v>
      </c>
      <c r="F29" s="309">
        <v>0</v>
      </c>
      <c r="G29" s="213">
        <v>525</v>
      </c>
      <c r="I29" s="211"/>
      <c r="J29" s="307" t="s">
        <v>102</v>
      </c>
      <c r="K29" s="308">
        <v>604</v>
      </c>
      <c r="L29" s="308">
        <v>1756</v>
      </c>
      <c r="M29" s="308">
        <v>2360</v>
      </c>
      <c r="N29" s="309">
        <v>0</v>
      </c>
      <c r="O29" s="213">
        <v>2360</v>
      </c>
      <c r="Q29" s="332"/>
      <c r="R29" s="333"/>
      <c r="S29" s="333"/>
      <c r="T29" s="334"/>
    </row>
    <row r="30" spans="1:20" ht="20.25">
      <c r="A30" s="211"/>
      <c r="B30" s="308" t="s">
        <v>103</v>
      </c>
      <c r="C30" s="308">
        <v>0</v>
      </c>
      <c r="D30" s="308">
        <v>0</v>
      </c>
      <c r="E30" s="308">
        <v>0</v>
      </c>
      <c r="F30" s="309" t="s">
        <v>90</v>
      </c>
      <c r="G30" s="213">
        <v>0</v>
      </c>
      <c r="I30" s="211"/>
      <c r="J30" s="307" t="s">
        <v>103</v>
      </c>
      <c r="K30" s="308">
        <v>16</v>
      </c>
      <c r="L30" s="308">
        <v>460</v>
      </c>
      <c r="M30" s="308">
        <v>476</v>
      </c>
      <c r="N30" s="309" t="s">
        <v>34</v>
      </c>
      <c r="O30" s="213">
        <v>476</v>
      </c>
      <c r="Q30" s="332"/>
      <c r="R30" s="333"/>
      <c r="S30" s="333"/>
      <c r="T30" s="334"/>
    </row>
    <row r="31" spans="1:20" ht="20.25">
      <c r="A31" s="211"/>
      <c r="B31" s="308" t="s">
        <v>359</v>
      </c>
      <c r="C31" s="308">
        <v>0</v>
      </c>
      <c r="D31" s="308">
        <v>0</v>
      </c>
      <c r="E31" s="308">
        <v>0</v>
      </c>
      <c r="F31" s="309">
        <v>0</v>
      </c>
      <c r="G31" s="213">
        <v>0</v>
      </c>
      <c r="I31" s="211"/>
      <c r="J31" s="307" t="s">
        <v>359</v>
      </c>
      <c r="K31" s="308">
        <v>0</v>
      </c>
      <c r="L31" s="308">
        <v>0</v>
      </c>
      <c r="M31" s="308">
        <v>0</v>
      </c>
      <c r="N31" s="309">
        <v>0</v>
      </c>
      <c r="O31" s="213">
        <v>0</v>
      </c>
      <c r="Q31" s="332"/>
      <c r="R31" s="333"/>
      <c r="S31" s="333"/>
      <c r="T31" s="334"/>
    </row>
    <row r="32" spans="1:20" ht="20.25">
      <c r="A32" s="211"/>
      <c r="B32" s="308" t="s">
        <v>104</v>
      </c>
      <c r="C32" s="308">
        <v>2660</v>
      </c>
      <c r="D32" s="308">
        <v>1982</v>
      </c>
      <c r="E32" s="308">
        <v>4642</v>
      </c>
      <c r="F32" s="309">
        <v>90</v>
      </c>
      <c r="G32" s="213">
        <v>4732</v>
      </c>
      <c r="I32" s="211"/>
      <c r="J32" s="307" t="s">
        <v>104</v>
      </c>
      <c r="K32" s="308">
        <v>4846</v>
      </c>
      <c r="L32" s="308">
        <v>6745</v>
      </c>
      <c r="M32" s="308">
        <v>11591</v>
      </c>
      <c r="N32" s="309">
        <v>20</v>
      </c>
      <c r="O32" s="213">
        <v>11611</v>
      </c>
      <c r="Q32" s="333"/>
      <c r="R32" s="333"/>
      <c r="S32" s="333"/>
      <c r="T32" s="334"/>
    </row>
    <row r="33" spans="1:20" ht="20.25">
      <c r="A33" s="211"/>
      <c r="B33" s="308" t="s">
        <v>105</v>
      </c>
      <c r="C33" s="308">
        <v>300</v>
      </c>
      <c r="D33" s="308">
        <v>325</v>
      </c>
      <c r="E33" s="308">
        <v>625</v>
      </c>
      <c r="F33" s="309">
        <v>0</v>
      </c>
      <c r="G33" s="213">
        <v>625</v>
      </c>
      <c r="I33" s="211"/>
      <c r="J33" s="307" t="s">
        <v>105</v>
      </c>
      <c r="K33" s="308">
        <v>544</v>
      </c>
      <c r="L33" s="308">
        <v>1720</v>
      </c>
      <c r="M33" s="308">
        <v>2264</v>
      </c>
      <c r="N33" s="309">
        <v>0</v>
      </c>
      <c r="O33" s="213">
        <v>2264</v>
      </c>
      <c r="Q33" s="333"/>
      <c r="R33" s="333"/>
      <c r="S33" s="333"/>
      <c r="T33" s="334"/>
    </row>
    <row r="34" spans="1:20" ht="20.25">
      <c r="A34" s="211"/>
      <c r="B34" s="308" t="s">
        <v>106</v>
      </c>
      <c r="C34" s="308">
        <v>1120</v>
      </c>
      <c r="D34" s="308">
        <v>130</v>
      </c>
      <c r="E34" s="308">
        <v>1250</v>
      </c>
      <c r="F34" s="309">
        <v>0</v>
      </c>
      <c r="G34" s="213">
        <v>1250</v>
      </c>
      <c r="I34" s="211"/>
      <c r="J34" s="307" t="s">
        <v>106</v>
      </c>
      <c r="K34" s="308">
        <v>1925</v>
      </c>
      <c r="L34" s="308">
        <v>590</v>
      </c>
      <c r="M34" s="308">
        <v>2515</v>
      </c>
      <c r="N34" s="309">
        <v>0</v>
      </c>
      <c r="O34" s="213">
        <v>2515</v>
      </c>
      <c r="Q34" s="332"/>
      <c r="R34" s="333"/>
      <c r="S34" s="333"/>
      <c r="T34" s="334"/>
    </row>
    <row r="35" spans="1:20" ht="20.25">
      <c r="A35" s="211"/>
      <c r="B35" s="308" t="s">
        <v>336</v>
      </c>
      <c r="C35" s="308">
        <v>1984</v>
      </c>
      <c r="D35" s="308">
        <v>2086</v>
      </c>
      <c r="E35" s="308">
        <v>4070</v>
      </c>
      <c r="F35" s="309">
        <v>0</v>
      </c>
      <c r="G35" s="213">
        <v>4070</v>
      </c>
      <c r="I35" s="211"/>
      <c r="J35" s="307" t="s">
        <v>336</v>
      </c>
      <c r="K35" s="308">
        <v>2776</v>
      </c>
      <c r="L35" s="308">
        <v>2364</v>
      </c>
      <c r="M35" s="308">
        <v>5140</v>
      </c>
      <c r="N35" s="309">
        <v>30</v>
      </c>
      <c r="O35" s="213">
        <v>5170</v>
      </c>
      <c r="Q35" s="333"/>
      <c r="R35" s="333"/>
      <c r="S35" s="333"/>
      <c r="T35" s="334"/>
    </row>
    <row r="36" spans="1:20" ht="20.25">
      <c r="A36" s="211"/>
      <c r="B36" s="308" t="s">
        <v>107</v>
      </c>
      <c r="C36" s="308">
        <v>1670</v>
      </c>
      <c r="D36" s="308">
        <v>892</v>
      </c>
      <c r="E36" s="308">
        <v>2562</v>
      </c>
      <c r="F36" s="309">
        <v>75</v>
      </c>
      <c r="G36" s="213">
        <v>2637</v>
      </c>
      <c r="I36" s="211"/>
      <c r="J36" s="307" t="s">
        <v>107</v>
      </c>
      <c r="K36" s="308">
        <v>2232</v>
      </c>
      <c r="L36" s="308">
        <v>4709</v>
      </c>
      <c r="M36" s="308">
        <v>6941</v>
      </c>
      <c r="N36" s="309">
        <v>25</v>
      </c>
      <c r="O36" s="213">
        <v>6966</v>
      </c>
      <c r="Q36" s="332"/>
      <c r="R36" s="333"/>
      <c r="S36" s="333"/>
      <c r="T36" s="334"/>
    </row>
    <row r="37" spans="1:20" ht="20.25">
      <c r="A37" s="211"/>
      <c r="B37" s="308" t="s">
        <v>108</v>
      </c>
      <c r="C37" s="308">
        <v>1824</v>
      </c>
      <c r="D37" s="308">
        <v>821</v>
      </c>
      <c r="E37" s="308">
        <v>2645</v>
      </c>
      <c r="F37" s="309">
        <v>10</v>
      </c>
      <c r="G37" s="213">
        <v>2655</v>
      </c>
      <c r="I37" s="211"/>
      <c r="J37" s="307" t="s">
        <v>108</v>
      </c>
      <c r="K37" s="308">
        <v>1451</v>
      </c>
      <c r="L37" s="308">
        <v>2037</v>
      </c>
      <c r="M37" s="308">
        <v>3488</v>
      </c>
      <c r="N37" s="309">
        <v>35</v>
      </c>
      <c r="O37" s="213">
        <v>3523</v>
      </c>
      <c r="Q37" s="333"/>
      <c r="R37" s="333"/>
      <c r="S37" s="333"/>
      <c r="T37" s="334"/>
    </row>
    <row r="38" spans="1:20" ht="20.25">
      <c r="A38" s="211"/>
      <c r="B38" s="308" t="s">
        <v>109</v>
      </c>
      <c r="C38" s="308">
        <v>100</v>
      </c>
      <c r="D38" s="308">
        <v>100</v>
      </c>
      <c r="E38" s="308">
        <v>200</v>
      </c>
      <c r="F38" s="309">
        <v>0</v>
      </c>
      <c r="G38" s="213">
        <v>200</v>
      </c>
      <c r="I38" s="211"/>
      <c r="J38" s="307" t="s">
        <v>109</v>
      </c>
      <c r="K38" s="308">
        <v>100</v>
      </c>
      <c r="L38" s="308">
        <v>146</v>
      </c>
      <c r="M38" s="308">
        <v>246</v>
      </c>
      <c r="N38" s="309"/>
      <c r="O38" s="213">
        <v>246</v>
      </c>
      <c r="Q38" s="333"/>
      <c r="R38" s="333"/>
      <c r="S38" s="333"/>
      <c r="T38" s="334"/>
    </row>
    <row r="39" spans="1:20" ht="20.25">
      <c r="A39" s="210"/>
      <c r="B39" s="216" t="s">
        <v>110</v>
      </c>
      <c r="C39" s="214">
        <v>22818</v>
      </c>
      <c r="D39" s="214">
        <v>23013</v>
      </c>
      <c r="E39" s="214">
        <v>45831</v>
      </c>
      <c r="F39" s="214">
        <v>295</v>
      </c>
      <c r="G39" s="214">
        <v>46126</v>
      </c>
      <c r="I39" s="210"/>
      <c r="J39" s="216" t="s">
        <v>110</v>
      </c>
      <c r="K39" s="214">
        <v>41791</v>
      </c>
      <c r="L39" s="214">
        <v>49441</v>
      </c>
      <c r="M39" s="214">
        <v>91232</v>
      </c>
      <c r="N39" s="217">
        <v>385</v>
      </c>
      <c r="O39" s="214">
        <v>91617</v>
      </c>
      <c r="Q39" s="332"/>
      <c r="R39" s="333"/>
      <c r="S39" s="333"/>
      <c r="T39" s="334"/>
    </row>
    <row r="40" spans="1:20" ht="20.25">
      <c r="A40" s="210" t="s">
        <v>111</v>
      </c>
      <c r="B40" s="311" t="s">
        <v>112</v>
      </c>
      <c r="C40" s="309">
        <v>0</v>
      </c>
      <c r="D40" s="309">
        <v>0</v>
      </c>
      <c r="E40" s="309">
        <v>0</v>
      </c>
      <c r="F40" s="309">
        <v>135</v>
      </c>
      <c r="G40" s="215">
        <v>135</v>
      </c>
      <c r="I40" s="210" t="s">
        <v>111</v>
      </c>
      <c r="J40" s="307" t="s">
        <v>112</v>
      </c>
      <c r="K40" s="309">
        <v>0</v>
      </c>
      <c r="L40" s="309">
        <v>0</v>
      </c>
      <c r="M40" s="309">
        <v>0</v>
      </c>
      <c r="N40" s="309">
        <v>75</v>
      </c>
      <c r="O40" s="215">
        <v>75</v>
      </c>
      <c r="Q40" s="333"/>
      <c r="R40" s="333"/>
      <c r="S40" s="333"/>
      <c r="T40" s="334"/>
    </row>
    <row r="41" spans="1:20" ht="20.25">
      <c r="A41" s="210"/>
      <c r="B41" s="311" t="s">
        <v>113</v>
      </c>
      <c r="C41" s="309" t="s">
        <v>34</v>
      </c>
      <c r="D41" s="309" t="s">
        <v>34</v>
      </c>
      <c r="E41" s="309" t="s">
        <v>34</v>
      </c>
      <c r="F41" s="309">
        <v>122</v>
      </c>
      <c r="G41" s="215">
        <v>122</v>
      </c>
      <c r="I41" s="210"/>
      <c r="J41" s="307" t="s">
        <v>113</v>
      </c>
      <c r="K41" s="309" t="s">
        <v>34</v>
      </c>
      <c r="L41" s="309" t="s">
        <v>34</v>
      </c>
      <c r="M41" s="309" t="s">
        <v>34</v>
      </c>
      <c r="N41" s="309">
        <v>227</v>
      </c>
      <c r="O41" s="215">
        <v>227</v>
      </c>
    </row>
    <row r="42" spans="1:20" ht="20.25">
      <c r="A42" s="210"/>
      <c r="B42" s="311" t="s">
        <v>114</v>
      </c>
      <c r="C42" s="309" t="s">
        <v>34</v>
      </c>
      <c r="D42" s="309" t="s">
        <v>34</v>
      </c>
      <c r="E42" s="309" t="s">
        <v>34</v>
      </c>
      <c r="F42" s="309">
        <v>0</v>
      </c>
      <c r="G42" s="215">
        <v>0</v>
      </c>
      <c r="I42" s="210"/>
      <c r="J42" s="307" t="s">
        <v>114</v>
      </c>
      <c r="K42" s="309" t="s">
        <v>34</v>
      </c>
      <c r="L42" s="309" t="s">
        <v>34</v>
      </c>
      <c r="M42" s="309" t="s">
        <v>34</v>
      </c>
      <c r="N42" s="309">
        <v>0</v>
      </c>
      <c r="O42" s="215">
        <v>0</v>
      </c>
    </row>
    <row r="43" spans="1:20" ht="20.25">
      <c r="A43" s="211"/>
      <c r="B43" s="311" t="s">
        <v>115</v>
      </c>
      <c r="C43" s="309">
        <v>0</v>
      </c>
      <c r="D43" s="309">
        <v>0</v>
      </c>
      <c r="E43" s="309">
        <v>0</v>
      </c>
      <c r="F43" s="309">
        <v>8</v>
      </c>
      <c r="G43" s="215">
        <v>8</v>
      </c>
      <c r="I43" s="211"/>
      <c r="J43" s="307" t="s">
        <v>115</v>
      </c>
      <c r="K43" s="309">
        <v>0</v>
      </c>
      <c r="L43" s="309">
        <v>0</v>
      </c>
      <c r="M43" s="309">
        <v>0</v>
      </c>
      <c r="N43" s="309">
        <v>0</v>
      </c>
      <c r="O43" s="215">
        <v>0</v>
      </c>
    </row>
    <row r="44" spans="1:20" ht="20.25">
      <c r="A44" s="211"/>
      <c r="B44" s="311" t="s">
        <v>15</v>
      </c>
      <c r="C44" s="309">
        <v>2</v>
      </c>
      <c r="D44" s="309">
        <v>1</v>
      </c>
      <c r="E44" s="309">
        <v>3</v>
      </c>
      <c r="F44" s="309">
        <v>12</v>
      </c>
      <c r="G44" s="215">
        <v>15</v>
      </c>
      <c r="I44" s="211"/>
      <c r="J44" s="311" t="s">
        <v>15</v>
      </c>
      <c r="K44" s="309">
        <v>2</v>
      </c>
      <c r="L44" s="309">
        <v>1</v>
      </c>
      <c r="M44" s="309">
        <v>3</v>
      </c>
      <c r="N44" s="309">
        <v>0</v>
      </c>
      <c r="O44" s="215">
        <v>3</v>
      </c>
    </row>
    <row r="45" spans="1:20" ht="20.25">
      <c r="A45" s="211"/>
      <c r="B45" s="311" t="s">
        <v>116</v>
      </c>
      <c r="C45" s="309">
        <v>0</v>
      </c>
      <c r="D45" s="309">
        <v>0</v>
      </c>
      <c r="E45" s="309">
        <v>0</v>
      </c>
      <c r="F45" s="309">
        <v>31</v>
      </c>
      <c r="G45" s="215">
        <v>31</v>
      </c>
      <c r="I45" s="211"/>
      <c r="J45" s="307" t="s">
        <v>116</v>
      </c>
      <c r="K45" s="309">
        <v>0</v>
      </c>
      <c r="L45" s="309">
        <v>0</v>
      </c>
      <c r="M45" s="309">
        <v>0</v>
      </c>
      <c r="N45" s="309">
        <v>30</v>
      </c>
      <c r="O45" s="215">
        <v>30</v>
      </c>
    </row>
    <row r="46" spans="1:20" ht="20.25">
      <c r="A46" s="211"/>
      <c r="B46" s="312" t="s">
        <v>234</v>
      </c>
      <c r="C46" s="309">
        <v>0</v>
      </c>
      <c r="D46" s="309">
        <v>0</v>
      </c>
      <c r="E46" s="309">
        <v>0</v>
      </c>
      <c r="F46" s="309">
        <v>705</v>
      </c>
      <c r="G46" s="215">
        <v>705</v>
      </c>
      <c r="I46" s="211"/>
      <c r="J46" s="312" t="s">
        <v>234</v>
      </c>
      <c r="K46" s="309">
        <v>0</v>
      </c>
      <c r="L46" s="309">
        <v>0</v>
      </c>
      <c r="M46" s="309">
        <v>0</v>
      </c>
      <c r="N46" s="309">
        <v>4520</v>
      </c>
      <c r="O46" s="215">
        <v>4520</v>
      </c>
    </row>
    <row r="47" spans="1:20" ht="20.25">
      <c r="A47" s="211"/>
      <c r="B47" s="312" t="s">
        <v>235</v>
      </c>
      <c r="C47" s="309" t="s">
        <v>34</v>
      </c>
      <c r="D47" s="309" t="s">
        <v>34</v>
      </c>
      <c r="E47" s="309" t="s">
        <v>34</v>
      </c>
      <c r="F47" s="309">
        <v>3354</v>
      </c>
      <c r="G47" s="215">
        <v>3354</v>
      </c>
      <c r="I47" s="211"/>
      <c r="J47" s="312" t="s">
        <v>235</v>
      </c>
      <c r="K47" s="309" t="s">
        <v>34</v>
      </c>
      <c r="L47" s="309" t="s">
        <v>34</v>
      </c>
      <c r="M47" s="309" t="s">
        <v>34</v>
      </c>
      <c r="N47" s="309">
        <v>1711</v>
      </c>
      <c r="O47" s="215">
        <v>1711</v>
      </c>
    </row>
    <row r="48" spans="1:20" ht="20.25">
      <c r="A48" s="211"/>
      <c r="B48" s="311" t="s">
        <v>117</v>
      </c>
      <c r="C48" s="309" t="s">
        <v>34</v>
      </c>
      <c r="D48" s="309" t="s">
        <v>34</v>
      </c>
      <c r="E48" s="309" t="s">
        <v>34</v>
      </c>
      <c r="F48" s="309">
        <v>190</v>
      </c>
      <c r="G48" s="215">
        <v>190</v>
      </c>
      <c r="I48" s="211"/>
      <c r="J48" s="307" t="s">
        <v>117</v>
      </c>
      <c r="K48" s="309" t="s">
        <v>34</v>
      </c>
      <c r="L48" s="309" t="s">
        <v>34</v>
      </c>
      <c r="M48" s="309" t="s">
        <v>34</v>
      </c>
      <c r="N48" s="309">
        <v>104</v>
      </c>
      <c r="O48" s="215">
        <v>104</v>
      </c>
    </row>
    <row r="49" spans="1:20" ht="20.25">
      <c r="A49" s="210"/>
      <c r="B49" s="216" t="s">
        <v>118</v>
      </c>
      <c r="C49" s="214">
        <v>2</v>
      </c>
      <c r="D49" s="214">
        <v>1</v>
      </c>
      <c r="E49" s="214">
        <v>3</v>
      </c>
      <c r="F49" s="214">
        <v>4557</v>
      </c>
      <c r="G49" s="214">
        <v>4560</v>
      </c>
      <c r="H49" s="313"/>
      <c r="I49" s="210"/>
      <c r="J49" s="216" t="s">
        <v>118</v>
      </c>
      <c r="K49" s="214">
        <v>2</v>
      </c>
      <c r="L49" s="214">
        <v>1</v>
      </c>
      <c r="M49" s="217">
        <v>3</v>
      </c>
      <c r="N49" s="214">
        <v>6667</v>
      </c>
      <c r="O49" s="214">
        <v>6670</v>
      </c>
    </row>
    <row r="50" spans="1:20" ht="20.25">
      <c r="A50" s="210" t="s">
        <v>84</v>
      </c>
      <c r="B50" s="210"/>
      <c r="C50" s="212">
        <v>24138</v>
      </c>
      <c r="D50" s="212">
        <v>24742</v>
      </c>
      <c r="E50" s="212">
        <v>48880</v>
      </c>
      <c r="F50" s="212">
        <v>10891</v>
      </c>
      <c r="G50" s="212">
        <v>59771</v>
      </c>
      <c r="I50" s="210" t="s">
        <v>84</v>
      </c>
      <c r="J50" s="210"/>
      <c r="K50" s="212">
        <v>44294</v>
      </c>
      <c r="L50" s="212">
        <v>52598</v>
      </c>
      <c r="M50" s="212">
        <v>96892</v>
      </c>
      <c r="N50" s="212">
        <v>23834</v>
      </c>
      <c r="O50" s="212">
        <v>120726</v>
      </c>
    </row>
    <row r="51" spans="1:20" ht="20.25">
      <c r="G51" s="272" t="s">
        <v>313</v>
      </c>
      <c r="N51" s="64"/>
      <c r="O51" s="272" t="s">
        <v>313</v>
      </c>
    </row>
    <row r="52" spans="1:20" ht="20.25">
      <c r="G52" s="272"/>
      <c r="N52" s="64"/>
      <c r="O52" s="273" t="s">
        <v>180</v>
      </c>
    </row>
    <row r="53" spans="1:20" ht="18" customHeight="1">
      <c r="A53" s="51"/>
      <c r="B53" s="51"/>
      <c r="C53" s="51"/>
      <c r="D53" s="51"/>
      <c r="E53" s="51"/>
      <c r="F53" s="51"/>
      <c r="G53" s="51"/>
      <c r="H53" s="4"/>
      <c r="I53" s="51"/>
      <c r="J53" s="51"/>
      <c r="K53" s="51"/>
      <c r="L53" s="51"/>
      <c r="M53" s="51"/>
      <c r="N53" s="51"/>
      <c r="O53" s="51"/>
    </row>
    <row r="54" spans="1:20" ht="27" customHeight="1">
      <c r="A54" s="304" t="s">
        <v>331</v>
      </c>
      <c r="B54" s="63"/>
      <c r="D54" s="65"/>
      <c r="E54" s="65"/>
      <c r="F54" s="65"/>
      <c r="G54" s="305"/>
      <c r="I54" s="304" t="s">
        <v>332</v>
      </c>
      <c r="J54" s="63"/>
      <c r="L54" s="14"/>
      <c r="M54" s="63"/>
      <c r="N54" s="63"/>
      <c r="O54" s="305"/>
    </row>
    <row r="55" spans="1:20" ht="40.5">
      <c r="A55" s="208"/>
      <c r="B55" s="208" t="s">
        <v>79</v>
      </c>
      <c r="C55" s="209" t="s">
        <v>80</v>
      </c>
      <c r="D55" s="209" t="s">
        <v>81</v>
      </c>
      <c r="E55" s="209" t="s">
        <v>82</v>
      </c>
      <c r="F55" s="209" t="s">
        <v>83</v>
      </c>
      <c r="G55" s="209" t="s">
        <v>84</v>
      </c>
      <c r="I55" s="208"/>
      <c r="J55" s="208" t="s">
        <v>79</v>
      </c>
      <c r="K55" s="209" t="s">
        <v>80</v>
      </c>
      <c r="L55" s="209" t="s">
        <v>81</v>
      </c>
      <c r="M55" s="209" t="s">
        <v>82</v>
      </c>
      <c r="N55" s="209" t="s">
        <v>83</v>
      </c>
      <c r="O55" s="209" t="s">
        <v>84</v>
      </c>
    </row>
    <row r="56" spans="1:20" ht="20.25">
      <c r="A56" s="210" t="s">
        <v>85</v>
      </c>
      <c r="B56" s="307" t="s">
        <v>9</v>
      </c>
      <c r="C56" s="312">
        <v>4274.9639999999999</v>
      </c>
      <c r="D56" s="312">
        <v>3151.0740000000001</v>
      </c>
      <c r="E56" s="312">
        <v>7426.0380000000005</v>
      </c>
      <c r="F56" s="314" t="s">
        <v>34</v>
      </c>
      <c r="G56" s="223">
        <v>7426.0380000000005</v>
      </c>
      <c r="I56" s="210" t="s">
        <v>85</v>
      </c>
      <c r="J56" s="307" t="s">
        <v>9</v>
      </c>
      <c r="K56" s="315">
        <v>99.033000000000001</v>
      </c>
      <c r="L56" s="315">
        <v>112.30800000000001</v>
      </c>
      <c r="M56" s="315">
        <v>211.34100000000001</v>
      </c>
      <c r="N56" s="315">
        <v>327.85216200000002</v>
      </c>
      <c r="O56" s="227">
        <v>539.19316200000003</v>
      </c>
    </row>
    <row r="57" spans="1:20" ht="20.25">
      <c r="A57" s="210"/>
      <c r="B57" s="307" t="s">
        <v>86</v>
      </c>
      <c r="C57" s="312">
        <v>164.32</v>
      </c>
      <c r="D57" s="312">
        <v>362.49099999999999</v>
      </c>
      <c r="E57" s="312">
        <v>526.81099999999992</v>
      </c>
      <c r="F57" s="314" t="s">
        <v>34</v>
      </c>
      <c r="G57" s="223">
        <v>526.81099999999992</v>
      </c>
      <c r="I57" s="210"/>
      <c r="J57" s="307" t="s">
        <v>86</v>
      </c>
      <c r="K57" s="315">
        <v>5.6740000000000004</v>
      </c>
      <c r="L57" s="315">
        <v>13.712</v>
      </c>
      <c r="M57" s="315">
        <v>19.385999999999999</v>
      </c>
      <c r="N57" s="315">
        <v>94.101094000000003</v>
      </c>
      <c r="O57" s="227">
        <v>113.487094</v>
      </c>
    </row>
    <row r="58" spans="1:20" ht="20.25">
      <c r="A58" s="210"/>
      <c r="B58" s="307" t="s">
        <v>247</v>
      </c>
      <c r="C58" s="312">
        <v>0</v>
      </c>
      <c r="D58" s="312">
        <v>0</v>
      </c>
      <c r="E58" s="312">
        <v>0</v>
      </c>
      <c r="F58" s="314" t="s">
        <v>34</v>
      </c>
      <c r="G58" s="223">
        <v>0</v>
      </c>
      <c r="I58" s="210"/>
      <c r="J58" s="307" t="s">
        <v>247</v>
      </c>
      <c r="K58" s="315">
        <v>0</v>
      </c>
      <c r="L58" s="315">
        <v>0</v>
      </c>
      <c r="M58" s="315">
        <v>0</v>
      </c>
      <c r="N58" s="315">
        <v>0</v>
      </c>
      <c r="O58" s="227">
        <v>0</v>
      </c>
    </row>
    <row r="59" spans="1:20" ht="20.25">
      <c r="A59" s="210"/>
      <c r="B59" s="216" t="s">
        <v>87</v>
      </c>
      <c r="C59" s="221">
        <v>4439.2839999999997</v>
      </c>
      <c r="D59" s="221">
        <v>3513.5650000000001</v>
      </c>
      <c r="E59" s="221">
        <v>7952.8490000000002</v>
      </c>
      <c r="F59" s="222" t="s">
        <v>34</v>
      </c>
      <c r="G59" s="221">
        <v>7952.8490000000002</v>
      </c>
      <c r="I59" s="210"/>
      <c r="J59" s="216" t="s">
        <v>87</v>
      </c>
      <c r="K59" s="226">
        <v>104.70700000000001</v>
      </c>
      <c r="L59" s="226">
        <v>126.02</v>
      </c>
      <c r="M59" s="226">
        <v>230.727</v>
      </c>
      <c r="N59" s="226">
        <v>421.95325600000001</v>
      </c>
      <c r="O59" s="226">
        <v>652.68025599999999</v>
      </c>
    </row>
    <row r="60" spans="1:20" ht="20.25">
      <c r="A60" s="210" t="s">
        <v>88</v>
      </c>
      <c r="B60" s="307" t="s">
        <v>89</v>
      </c>
      <c r="C60" s="312">
        <v>0</v>
      </c>
      <c r="D60" s="312">
        <v>0</v>
      </c>
      <c r="E60" s="312">
        <v>0</v>
      </c>
      <c r="F60" s="314" t="s">
        <v>34</v>
      </c>
      <c r="G60" s="223">
        <v>0</v>
      </c>
      <c r="I60" s="210" t="s">
        <v>88</v>
      </c>
      <c r="J60" s="307" t="s">
        <v>89</v>
      </c>
      <c r="K60" s="315">
        <v>0</v>
      </c>
      <c r="L60" s="315">
        <v>0</v>
      </c>
      <c r="M60" s="315">
        <v>0</v>
      </c>
      <c r="N60" s="316" t="s">
        <v>90</v>
      </c>
      <c r="O60" s="227">
        <v>0</v>
      </c>
      <c r="Q60" s="332"/>
      <c r="R60" s="333"/>
      <c r="S60" s="333"/>
      <c r="T60" s="334"/>
    </row>
    <row r="61" spans="1:20" ht="20.25">
      <c r="A61" s="211"/>
      <c r="B61" s="308" t="s">
        <v>91</v>
      </c>
      <c r="C61" s="312">
        <v>40.5</v>
      </c>
      <c r="D61" s="312">
        <v>246.80199999999999</v>
      </c>
      <c r="E61" s="312">
        <v>287.30200000000002</v>
      </c>
      <c r="F61" s="314" t="s">
        <v>34</v>
      </c>
      <c r="G61" s="223">
        <v>287.30200000000002</v>
      </c>
      <c r="I61" s="211"/>
      <c r="J61" s="315" t="s">
        <v>91</v>
      </c>
      <c r="K61" s="315">
        <v>0.41749999999999998</v>
      </c>
      <c r="L61" s="315">
        <v>1.6348</v>
      </c>
      <c r="M61" s="315">
        <v>2.0522999999999998</v>
      </c>
      <c r="N61" s="316">
        <v>0</v>
      </c>
      <c r="O61" s="227">
        <v>2.0522999999999998</v>
      </c>
      <c r="Q61" s="332"/>
      <c r="R61" s="333"/>
      <c r="S61" s="333"/>
      <c r="T61" s="334"/>
    </row>
    <row r="62" spans="1:20" ht="20.25">
      <c r="A62" s="211"/>
      <c r="B62" s="308" t="s">
        <v>92</v>
      </c>
      <c r="C62" s="312">
        <v>25.2</v>
      </c>
      <c r="D62" s="312">
        <v>0</v>
      </c>
      <c r="E62" s="312">
        <v>25.2</v>
      </c>
      <c r="F62" s="314" t="s">
        <v>34</v>
      </c>
      <c r="G62" s="223">
        <v>25.2</v>
      </c>
      <c r="I62" s="211"/>
      <c r="J62" s="315" t="s">
        <v>92</v>
      </c>
      <c r="K62" s="315">
        <v>1.47</v>
      </c>
      <c r="L62" s="315">
        <v>0</v>
      </c>
      <c r="M62" s="307">
        <v>1.47</v>
      </c>
      <c r="N62" s="316">
        <v>0</v>
      </c>
      <c r="O62" s="227">
        <v>1.47</v>
      </c>
      <c r="Q62" s="332"/>
      <c r="R62" s="333"/>
      <c r="S62" s="333"/>
      <c r="T62" s="334"/>
    </row>
    <row r="63" spans="1:20" ht="20.25">
      <c r="A63" s="211"/>
      <c r="B63" s="308" t="s">
        <v>93</v>
      </c>
      <c r="C63" s="312">
        <v>0</v>
      </c>
      <c r="D63" s="312">
        <v>0</v>
      </c>
      <c r="E63" s="312">
        <v>0</v>
      </c>
      <c r="F63" s="314" t="s">
        <v>34</v>
      </c>
      <c r="G63" s="223">
        <v>0</v>
      </c>
      <c r="I63" s="211"/>
      <c r="J63" s="315" t="s">
        <v>93</v>
      </c>
      <c r="K63" s="315">
        <v>0</v>
      </c>
      <c r="L63" s="315">
        <v>0</v>
      </c>
      <c r="M63" s="315">
        <v>0</v>
      </c>
      <c r="N63" s="316">
        <v>0</v>
      </c>
      <c r="O63" s="227">
        <v>0</v>
      </c>
      <c r="Q63" s="332"/>
      <c r="R63" s="333"/>
      <c r="S63" s="333"/>
      <c r="T63" s="334"/>
    </row>
    <row r="64" spans="1:20" ht="20.25">
      <c r="A64" s="211"/>
      <c r="B64" s="308" t="s">
        <v>94</v>
      </c>
      <c r="C64" s="312">
        <v>865.61199999999997</v>
      </c>
      <c r="D64" s="312">
        <v>582.91200000000003</v>
      </c>
      <c r="E64" s="312">
        <v>1448.5239999999999</v>
      </c>
      <c r="F64" s="314" t="s">
        <v>34</v>
      </c>
      <c r="G64" s="223">
        <v>1448.5239999999999</v>
      </c>
      <c r="I64" s="211"/>
      <c r="J64" s="315" t="s">
        <v>94</v>
      </c>
      <c r="K64" s="315">
        <v>18.436199999999999</v>
      </c>
      <c r="L64" s="315">
        <v>11.651999999999999</v>
      </c>
      <c r="M64" s="315">
        <v>30.088200000000001</v>
      </c>
      <c r="N64" s="316">
        <v>8.6720000000000005E-2</v>
      </c>
      <c r="O64" s="227">
        <v>30.17492</v>
      </c>
      <c r="Q64" s="333"/>
      <c r="R64" s="333"/>
      <c r="S64" s="333"/>
      <c r="T64" s="334"/>
    </row>
    <row r="65" spans="1:20" ht="20.25">
      <c r="A65" s="211"/>
      <c r="B65" s="308" t="s">
        <v>95</v>
      </c>
      <c r="C65" s="312">
        <v>34.869999999999997</v>
      </c>
      <c r="D65" s="312">
        <v>78.44</v>
      </c>
      <c r="E65" s="312">
        <v>113.31</v>
      </c>
      <c r="F65" s="314" t="s">
        <v>34</v>
      </c>
      <c r="G65" s="223">
        <v>113.31</v>
      </c>
      <c r="I65" s="211"/>
      <c r="J65" s="315" t="s">
        <v>95</v>
      </c>
      <c r="K65" s="315">
        <v>0.41949999999999998</v>
      </c>
      <c r="L65" s="315">
        <v>2.3460000000000001</v>
      </c>
      <c r="M65" s="315">
        <v>2.7655000000000003</v>
      </c>
      <c r="N65" s="316">
        <v>0.21135999999999999</v>
      </c>
      <c r="O65" s="227">
        <v>2.9768600000000003</v>
      </c>
      <c r="Q65" s="332"/>
      <c r="R65" s="333"/>
      <c r="S65" s="333"/>
      <c r="T65" s="334"/>
    </row>
    <row r="66" spans="1:20" ht="20.25">
      <c r="A66" s="211"/>
      <c r="B66" s="308" t="s">
        <v>96</v>
      </c>
      <c r="C66" s="312">
        <v>187.85</v>
      </c>
      <c r="D66" s="312">
        <v>85.944999999999993</v>
      </c>
      <c r="E66" s="312">
        <v>273.79500000000002</v>
      </c>
      <c r="F66" s="314" t="s">
        <v>34</v>
      </c>
      <c r="G66" s="223">
        <v>273.79500000000002</v>
      </c>
      <c r="I66" s="211"/>
      <c r="J66" s="315" t="s">
        <v>96</v>
      </c>
      <c r="K66" s="315">
        <v>8.4481999999999999</v>
      </c>
      <c r="L66" s="315">
        <v>5.4169999999999998</v>
      </c>
      <c r="M66" s="315">
        <v>13.8652</v>
      </c>
      <c r="N66" s="316">
        <v>0.153</v>
      </c>
      <c r="O66" s="227">
        <v>14.0182</v>
      </c>
      <c r="Q66" s="332"/>
      <c r="R66" s="333"/>
      <c r="S66" s="333"/>
      <c r="T66" s="334"/>
    </row>
    <row r="67" spans="1:20" ht="20.25">
      <c r="A67" s="211"/>
      <c r="B67" s="308" t="s">
        <v>229</v>
      </c>
      <c r="C67" s="312">
        <v>7.4619999999999997</v>
      </c>
      <c r="D67" s="312">
        <v>35.4</v>
      </c>
      <c r="E67" s="312">
        <v>42.861999999999995</v>
      </c>
      <c r="F67" s="314" t="s">
        <v>34</v>
      </c>
      <c r="G67" s="223">
        <v>42.861999999999995</v>
      </c>
      <c r="I67" s="211"/>
      <c r="J67" s="315" t="s">
        <v>229</v>
      </c>
      <c r="K67" s="315">
        <v>0.10920000000000001</v>
      </c>
      <c r="L67" s="315">
        <v>0.49199999999999999</v>
      </c>
      <c r="M67" s="315">
        <v>0.60119999999999996</v>
      </c>
      <c r="N67" s="316">
        <v>0.21679999999999999</v>
      </c>
      <c r="O67" s="227">
        <v>0.81799999999999995</v>
      </c>
      <c r="Q67" s="332"/>
      <c r="R67" s="333"/>
      <c r="S67" s="333"/>
      <c r="T67" s="334"/>
    </row>
    <row r="68" spans="1:20" ht="20.25">
      <c r="A68" s="211"/>
      <c r="B68" s="308" t="s">
        <v>97</v>
      </c>
      <c r="C68" s="312">
        <v>152.63499999999999</v>
      </c>
      <c r="D68" s="312">
        <v>385.63900000000001</v>
      </c>
      <c r="E68" s="312">
        <v>538.274</v>
      </c>
      <c r="F68" s="314" t="s">
        <v>34</v>
      </c>
      <c r="G68" s="223">
        <v>538.274</v>
      </c>
      <c r="I68" s="211"/>
      <c r="J68" s="315" t="s">
        <v>97</v>
      </c>
      <c r="K68" s="315">
        <v>5.1676000000000002</v>
      </c>
      <c r="L68" s="315">
        <v>12.345800000000001</v>
      </c>
      <c r="M68" s="315">
        <v>17.513400000000001</v>
      </c>
      <c r="N68" s="316">
        <v>0</v>
      </c>
      <c r="O68" s="227">
        <v>17.513400000000001</v>
      </c>
      <c r="Q68" s="332"/>
      <c r="R68" s="333"/>
      <c r="S68" s="333"/>
      <c r="T68" s="334"/>
    </row>
    <row r="69" spans="1:20" ht="20.25">
      <c r="A69" s="211"/>
      <c r="B69" s="308" t="s">
        <v>98</v>
      </c>
      <c r="C69" s="312">
        <v>493.101</v>
      </c>
      <c r="D69" s="312">
        <v>498.64</v>
      </c>
      <c r="E69" s="312">
        <v>991.74099999999999</v>
      </c>
      <c r="F69" s="314" t="s">
        <v>34</v>
      </c>
      <c r="G69" s="223">
        <v>991.74099999999999</v>
      </c>
      <c r="I69" s="211"/>
      <c r="J69" s="315" t="s">
        <v>98</v>
      </c>
      <c r="K69" s="315">
        <v>12.2918</v>
      </c>
      <c r="L69" s="315">
        <v>10.0608</v>
      </c>
      <c r="M69" s="315">
        <v>22.352600000000002</v>
      </c>
      <c r="N69" s="316">
        <v>0</v>
      </c>
      <c r="O69" s="227">
        <v>22.352600000000002</v>
      </c>
      <c r="Q69" s="332"/>
      <c r="R69" s="333"/>
      <c r="S69" s="333"/>
      <c r="T69" s="334"/>
    </row>
    <row r="70" spans="1:20" ht="20.25">
      <c r="A70" s="211"/>
      <c r="B70" s="308" t="s">
        <v>99</v>
      </c>
      <c r="C70" s="312">
        <v>6.71</v>
      </c>
      <c r="D70" s="312">
        <v>8.2799999999999994</v>
      </c>
      <c r="E70" s="312">
        <v>14.99</v>
      </c>
      <c r="F70" s="314" t="s">
        <v>34</v>
      </c>
      <c r="G70" s="223">
        <v>14.99</v>
      </c>
      <c r="I70" s="211"/>
      <c r="J70" s="315" t="s">
        <v>99</v>
      </c>
      <c r="K70" s="315">
        <v>0.1188</v>
      </c>
      <c r="L70" s="315">
        <v>0.28799999999999998</v>
      </c>
      <c r="M70" s="315">
        <v>0.40679999999999999</v>
      </c>
      <c r="N70" s="316">
        <v>0</v>
      </c>
      <c r="O70" s="227">
        <v>0.40679999999999999</v>
      </c>
      <c r="Q70" s="332"/>
      <c r="R70" s="333"/>
      <c r="S70" s="333"/>
      <c r="T70" s="334"/>
    </row>
    <row r="71" spans="1:20" ht="20.25">
      <c r="A71" s="211"/>
      <c r="B71" s="308" t="s">
        <v>101</v>
      </c>
      <c r="C71" s="312">
        <v>249.88499999999999</v>
      </c>
      <c r="D71" s="312">
        <v>222.53200000000001</v>
      </c>
      <c r="E71" s="312">
        <v>472.41700000000003</v>
      </c>
      <c r="F71" s="314" t="s">
        <v>34</v>
      </c>
      <c r="G71" s="223">
        <v>472.41700000000003</v>
      </c>
      <c r="I71" s="211"/>
      <c r="J71" s="315" t="s">
        <v>101</v>
      </c>
      <c r="K71" s="315">
        <v>4.8268000000000004</v>
      </c>
      <c r="L71" s="315">
        <v>7.9058000000000002</v>
      </c>
      <c r="M71" s="315">
        <v>12.732600000000001</v>
      </c>
      <c r="N71" s="316">
        <v>0</v>
      </c>
      <c r="O71" s="227">
        <v>12.732600000000001</v>
      </c>
      <c r="Q71" s="332"/>
      <c r="R71" s="333"/>
      <c r="S71" s="333"/>
      <c r="T71" s="334"/>
    </row>
    <row r="72" spans="1:20" ht="20.25">
      <c r="A72" s="211"/>
      <c r="B72" s="308" t="s">
        <v>100</v>
      </c>
      <c r="C72" s="312">
        <v>601.21900000000005</v>
      </c>
      <c r="D72" s="312">
        <v>235.989</v>
      </c>
      <c r="E72" s="312">
        <v>837.20800000000008</v>
      </c>
      <c r="F72" s="314" t="s">
        <v>34</v>
      </c>
      <c r="G72" s="223">
        <v>837.20800000000008</v>
      </c>
      <c r="I72" s="211"/>
      <c r="J72" s="315" t="s">
        <v>100</v>
      </c>
      <c r="K72" s="315">
        <v>9.9657</v>
      </c>
      <c r="L72" s="315">
        <v>5.3772000000000002</v>
      </c>
      <c r="M72" s="315">
        <v>15.3429</v>
      </c>
      <c r="N72" s="316">
        <v>0.18806</v>
      </c>
      <c r="O72" s="227">
        <v>15.53096</v>
      </c>
      <c r="Q72" s="332"/>
      <c r="R72" s="333"/>
      <c r="S72" s="333"/>
      <c r="T72" s="334"/>
    </row>
    <row r="73" spans="1:20" ht="20.25">
      <c r="A73" s="211"/>
      <c r="B73" s="308" t="s">
        <v>102</v>
      </c>
      <c r="C73" s="312">
        <v>159.17500000000001</v>
      </c>
      <c r="D73" s="312">
        <v>101.80500000000001</v>
      </c>
      <c r="E73" s="312">
        <v>260.98</v>
      </c>
      <c r="F73" s="314" t="s">
        <v>34</v>
      </c>
      <c r="G73" s="223">
        <v>260.98</v>
      </c>
      <c r="I73" s="211"/>
      <c r="J73" s="315" t="s">
        <v>102</v>
      </c>
      <c r="K73" s="315">
        <v>1.29</v>
      </c>
      <c r="L73" s="315">
        <v>1.5569999999999999</v>
      </c>
      <c r="M73" s="315">
        <v>2.847</v>
      </c>
      <c r="N73" s="316">
        <v>0</v>
      </c>
      <c r="O73" s="227">
        <v>2.847</v>
      </c>
      <c r="Q73" s="332"/>
      <c r="R73" s="333"/>
      <c r="S73" s="333"/>
      <c r="T73" s="334"/>
    </row>
    <row r="74" spans="1:20" ht="20.25">
      <c r="A74" s="211"/>
      <c r="B74" s="308" t="s">
        <v>103</v>
      </c>
      <c r="C74" s="312">
        <v>0</v>
      </c>
      <c r="D74" s="312">
        <v>0</v>
      </c>
      <c r="E74" s="312">
        <v>0</v>
      </c>
      <c r="F74" s="314" t="s">
        <v>34</v>
      </c>
      <c r="G74" s="223">
        <v>0</v>
      </c>
      <c r="I74" s="211"/>
      <c r="J74" s="315" t="s">
        <v>103</v>
      </c>
      <c r="K74" s="315">
        <v>0</v>
      </c>
      <c r="L74" s="315">
        <v>0</v>
      </c>
      <c r="M74" s="315">
        <v>0</v>
      </c>
      <c r="N74" s="316" t="s">
        <v>90</v>
      </c>
      <c r="O74" s="227">
        <v>0</v>
      </c>
      <c r="Q74" s="332"/>
      <c r="R74" s="333"/>
      <c r="S74" s="333"/>
      <c r="T74" s="334"/>
    </row>
    <row r="75" spans="1:20" ht="20.25">
      <c r="A75" s="211"/>
      <c r="B75" s="308" t="s">
        <v>359</v>
      </c>
      <c r="C75" s="312">
        <v>0</v>
      </c>
      <c r="D75" s="312">
        <v>0</v>
      </c>
      <c r="E75" s="312">
        <v>0</v>
      </c>
      <c r="F75" s="314" t="s">
        <v>34</v>
      </c>
      <c r="G75" s="223">
        <v>0</v>
      </c>
      <c r="I75" s="211"/>
      <c r="J75" s="315" t="s">
        <v>359</v>
      </c>
      <c r="K75" s="315">
        <v>0</v>
      </c>
      <c r="L75" s="315">
        <v>0</v>
      </c>
      <c r="M75" s="315">
        <v>0</v>
      </c>
      <c r="N75" s="316">
        <v>0</v>
      </c>
      <c r="O75" s="227">
        <v>0</v>
      </c>
      <c r="Q75" s="332"/>
      <c r="R75" s="333"/>
      <c r="S75" s="333"/>
      <c r="T75" s="334"/>
    </row>
    <row r="76" spans="1:20" ht="20.25">
      <c r="A76" s="211"/>
      <c r="B76" s="308" t="s">
        <v>104</v>
      </c>
      <c r="C76" s="312">
        <v>156.57599999999999</v>
      </c>
      <c r="D76" s="312">
        <v>222.411</v>
      </c>
      <c r="E76" s="312">
        <v>378.98699999999997</v>
      </c>
      <c r="F76" s="314" t="s">
        <v>34</v>
      </c>
      <c r="G76" s="223">
        <v>378.98699999999997</v>
      </c>
      <c r="I76" s="211"/>
      <c r="J76" s="315" t="s">
        <v>104</v>
      </c>
      <c r="K76" s="315">
        <v>4.1772999999999998</v>
      </c>
      <c r="L76" s="315">
        <v>2.9481999999999999</v>
      </c>
      <c r="M76" s="315">
        <v>7.1254999999999997</v>
      </c>
      <c r="N76" s="316">
        <v>0.26948</v>
      </c>
      <c r="O76" s="227">
        <v>7.3949799999999994</v>
      </c>
      <c r="Q76" s="333"/>
      <c r="R76" s="333"/>
      <c r="S76" s="333"/>
      <c r="T76" s="334"/>
    </row>
    <row r="77" spans="1:20" ht="20.25">
      <c r="A77" s="211"/>
      <c r="B77" s="308" t="s">
        <v>105</v>
      </c>
      <c r="C77" s="312">
        <v>14.2</v>
      </c>
      <c r="D77" s="312">
        <v>27.175000000000001</v>
      </c>
      <c r="E77" s="312">
        <v>41.375</v>
      </c>
      <c r="F77" s="314" t="s">
        <v>34</v>
      </c>
      <c r="G77" s="223">
        <v>41.375</v>
      </c>
      <c r="I77" s="211"/>
      <c r="J77" s="315" t="s">
        <v>105</v>
      </c>
      <c r="K77" s="315">
        <v>0.56000000000000005</v>
      </c>
      <c r="L77" s="315">
        <v>0.52500000000000002</v>
      </c>
      <c r="M77" s="315">
        <v>1.085</v>
      </c>
      <c r="N77" s="316">
        <v>0</v>
      </c>
      <c r="O77" s="227">
        <v>1.085</v>
      </c>
      <c r="Q77" s="333"/>
      <c r="R77" s="333"/>
      <c r="S77" s="333"/>
      <c r="T77" s="334"/>
    </row>
    <row r="78" spans="1:20" ht="20.25">
      <c r="A78" s="211"/>
      <c r="B78" s="308" t="s">
        <v>106</v>
      </c>
      <c r="C78" s="312">
        <v>195.09</v>
      </c>
      <c r="D78" s="312">
        <v>17.79</v>
      </c>
      <c r="E78" s="312">
        <v>212.88</v>
      </c>
      <c r="F78" s="314" t="s">
        <v>34</v>
      </c>
      <c r="G78" s="223">
        <v>212.88</v>
      </c>
      <c r="I78" s="211"/>
      <c r="J78" s="315" t="s">
        <v>106</v>
      </c>
      <c r="K78" s="315">
        <v>5.7187999999999999</v>
      </c>
      <c r="L78" s="315">
        <v>0.6</v>
      </c>
      <c r="M78" s="315">
        <v>6.3187999999999995</v>
      </c>
      <c r="N78" s="316">
        <v>0</v>
      </c>
      <c r="O78" s="227">
        <v>6.3187999999999995</v>
      </c>
      <c r="Q78" s="332"/>
      <c r="R78" s="333"/>
      <c r="S78" s="333"/>
      <c r="T78" s="334"/>
    </row>
    <row r="79" spans="1:20" ht="20.25">
      <c r="A79" s="211"/>
      <c r="B79" s="312" t="s">
        <v>336</v>
      </c>
      <c r="C79" s="312">
        <v>279.60199999999998</v>
      </c>
      <c r="D79" s="312">
        <v>800.45899999999995</v>
      </c>
      <c r="E79" s="312">
        <v>1080.0609999999999</v>
      </c>
      <c r="F79" s="314" t="s">
        <v>34</v>
      </c>
      <c r="G79" s="223">
        <v>1080.0609999999999</v>
      </c>
      <c r="I79" s="211"/>
      <c r="J79" s="315" t="s">
        <v>336</v>
      </c>
      <c r="K79" s="315">
        <v>9.7891999999999992</v>
      </c>
      <c r="L79" s="315">
        <v>10.497999999999999</v>
      </c>
      <c r="M79" s="315">
        <v>20.287199999999999</v>
      </c>
      <c r="N79" s="316">
        <v>0</v>
      </c>
      <c r="O79" s="227">
        <v>20.287199999999999</v>
      </c>
      <c r="Q79" s="333"/>
      <c r="R79" s="333"/>
      <c r="S79" s="333"/>
      <c r="T79" s="334"/>
    </row>
    <row r="80" spans="1:20" ht="20.25">
      <c r="A80" s="211"/>
      <c r="B80" s="308" t="s">
        <v>107</v>
      </c>
      <c r="C80" s="312">
        <v>347.73200000000003</v>
      </c>
      <c r="D80" s="312">
        <v>168.31800000000001</v>
      </c>
      <c r="E80" s="312">
        <v>516.04999999999995</v>
      </c>
      <c r="F80" s="314" t="s">
        <v>34</v>
      </c>
      <c r="G80" s="223">
        <v>516.04999999999995</v>
      </c>
      <c r="I80" s="211"/>
      <c r="J80" s="315" t="s">
        <v>107</v>
      </c>
      <c r="K80" s="315">
        <v>8.2428000000000008</v>
      </c>
      <c r="L80" s="315">
        <v>3.6116000000000001</v>
      </c>
      <c r="M80" s="315">
        <v>11.854400000000002</v>
      </c>
      <c r="N80" s="316">
        <v>0.68845000000000001</v>
      </c>
      <c r="O80" s="227">
        <v>12.542850000000001</v>
      </c>
      <c r="Q80" s="333"/>
      <c r="R80" s="333"/>
      <c r="S80" s="333"/>
      <c r="T80" s="334"/>
    </row>
    <row r="81" spans="1:20" ht="20.25">
      <c r="A81" s="211"/>
      <c r="B81" s="308" t="s">
        <v>108</v>
      </c>
      <c r="C81" s="312">
        <v>308.678</v>
      </c>
      <c r="D81" s="312">
        <v>66.096000000000004</v>
      </c>
      <c r="E81" s="312">
        <v>374.774</v>
      </c>
      <c r="F81" s="314" t="s">
        <v>34</v>
      </c>
      <c r="G81" s="223">
        <v>374.774</v>
      </c>
      <c r="I81" s="211"/>
      <c r="J81" s="315" t="s">
        <v>108</v>
      </c>
      <c r="K81" s="315">
        <v>6.5372000000000003</v>
      </c>
      <c r="L81" s="315">
        <v>2.7961999999999998</v>
      </c>
      <c r="M81" s="315">
        <v>9.333400000000001</v>
      </c>
      <c r="N81" s="316">
        <v>7.1599999999999997E-2</v>
      </c>
      <c r="O81" s="227">
        <v>9.4049999999999994</v>
      </c>
      <c r="Q81" s="332"/>
      <c r="R81" s="333"/>
      <c r="S81" s="333"/>
      <c r="T81" s="334"/>
    </row>
    <row r="82" spans="1:20" ht="20.25">
      <c r="A82" s="211"/>
      <c r="B82" s="312" t="s">
        <v>109</v>
      </c>
      <c r="C82" s="312">
        <v>3.3719999999999999</v>
      </c>
      <c r="D82" s="312">
        <v>13.7</v>
      </c>
      <c r="E82" s="312">
        <v>17.071999999999999</v>
      </c>
      <c r="F82" s="314" t="s">
        <v>34</v>
      </c>
      <c r="G82" s="223">
        <v>17.071999999999999</v>
      </c>
      <c r="I82" s="211"/>
      <c r="J82" s="315" t="s">
        <v>109</v>
      </c>
      <c r="K82" s="315">
        <v>0.28000000000000003</v>
      </c>
      <c r="L82" s="315">
        <v>0.24</v>
      </c>
      <c r="M82" s="315">
        <v>0.52</v>
      </c>
      <c r="N82" s="316">
        <v>0</v>
      </c>
      <c r="O82" s="227">
        <v>0.52</v>
      </c>
      <c r="Q82" s="333"/>
      <c r="R82" s="333"/>
      <c r="S82" s="333"/>
      <c r="T82" s="334"/>
    </row>
    <row r="83" spans="1:20" ht="20.25">
      <c r="A83" s="210"/>
      <c r="B83" s="216" t="s">
        <v>110</v>
      </c>
      <c r="C83" s="221">
        <v>4129.4690000000001</v>
      </c>
      <c r="D83" s="221">
        <v>3798.3329999999996</v>
      </c>
      <c r="E83" s="221">
        <v>7927.8019999999997</v>
      </c>
      <c r="F83" s="225" t="s">
        <v>34</v>
      </c>
      <c r="G83" s="221">
        <v>7927.8019999999997</v>
      </c>
      <c r="I83" s="210"/>
      <c r="J83" s="216" t="s">
        <v>110</v>
      </c>
      <c r="K83" s="226">
        <v>98.266599999999997</v>
      </c>
      <c r="L83" s="226">
        <v>80.295399999999987</v>
      </c>
      <c r="M83" s="226">
        <v>178.56200000000007</v>
      </c>
      <c r="N83" s="226">
        <v>1.8854700000000002</v>
      </c>
      <c r="O83" s="226">
        <v>180.44747000000001</v>
      </c>
      <c r="Q83" s="332"/>
      <c r="R83" s="333"/>
      <c r="S83" s="333"/>
      <c r="T83" s="334"/>
    </row>
    <row r="84" spans="1:20" ht="20.25">
      <c r="A84" s="210" t="s">
        <v>111</v>
      </c>
      <c r="B84" s="312" t="s">
        <v>112</v>
      </c>
      <c r="C84" s="312">
        <v>0</v>
      </c>
      <c r="D84" s="312">
        <v>0</v>
      </c>
      <c r="E84" s="312">
        <v>0</v>
      </c>
      <c r="F84" s="314" t="s">
        <v>34</v>
      </c>
      <c r="G84" s="224">
        <v>0</v>
      </c>
      <c r="I84" s="210" t="s">
        <v>111</v>
      </c>
      <c r="J84" s="307" t="s">
        <v>112</v>
      </c>
      <c r="K84" s="316">
        <v>0</v>
      </c>
      <c r="L84" s="316">
        <v>0</v>
      </c>
      <c r="M84" s="316">
        <v>0</v>
      </c>
      <c r="N84" s="317">
        <v>6.7789020000000004</v>
      </c>
      <c r="O84" s="228">
        <v>6.7789020000000004</v>
      </c>
      <c r="Q84" s="333"/>
      <c r="R84" s="333"/>
      <c r="S84" s="333"/>
      <c r="T84" s="334"/>
    </row>
    <row r="85" spans="1:20" ht="20.25">
      <c r="A85" s="210"/>
      <c r="B85" s="312" t="s">
        <v>113</v>
      </c>
      <c r="C85" s="318" t="s">
        <v>34</v>
      </c>
      <c r="D85" s="318" t="s">
        <v>34</v>
      </c>
      <c r="E85" s="318" t="s">
        <v>34</v>
      </c>
      <c r="F85" s="314" t="s">
        <v>34</v>
      </c>
      <c r="G85" s="224">
        <v>0</v>
      </c>
      <c r="I85" s="210"/>
      <c r="J85" s="307" t="s">
        <v>113</v>
      </c>
      <c r="K85" s="316" t="s">
        <v>34</v>
      </c>
      <c r="L85" s="316" t="s">
        <v>34</v>
      </c>
      <c r="M85" s="316" t="s">
        <v>34</v>
      </c>
      <c r="N85" s="317">
        <v>6.0870959999999998</v>
      </c>
      <c r="O85" s="228">
        <v>6.0870959999999998</v>
      </c>
    </row>
    <row r="86" spans="1:20" ht="20.25">
      <c r="A86" s="210"/>
      <c r="B86" s="312" t="s">
        <v>114</v>
      </c>
      <c r="C86" s="318" t="s">
        <v>34</v>
      </c>
      <c r="D86" s="318" t="s">
        <v>34</v>
      </c>
      <c r="E86" s="318" t="s">
        <v>34</v>
      </c>
      <c r="F86" s="314" t="s">
        <v>34</v>
      </c>
      <c r="G86" s="224">
        <v>0</v>
      </c>
      <c r="I86" s="210"/>
      <c r="J86" s="307" t="s">
        <v>114</v>
      </c>
      <c r="K86" s="316" t="s">
        <v>34</v>
      </c>
      <c r="L86" s="316" t="s">
        <v>34</v>
      </c>
      <c r="M86" s="316" t="s">
        <v>34</v>
      </c>
      <c r="N86" s="317">
        <v>0</v>
      </c>
      <c r="O86" s="228">
        <v>0</v>
      </c>
    </row>
    <row r="87" spans="1:20" ht="20.25">
      <c r="A87" s="211"/>
      <c r="B87" s="312" t="s">
        <v>115</v>
      </c>
      <c r="C87" s="312">
        <v>0</v>
      </c>
      <c r="D87" s="312">
        <v>0</v>
      </c>
      <c r="E87" s="312">
        <v>0</v>
      </c>
      <c r="F87" s="314" t="s">
        <v>34</v>
      </c>
      <c r="G87" s="224">
        <v>0</v>
      </c>
      <c r="I87" s="211"/>
      <c r="J87" s="307" t="s">
        <v>115</v>
      </c>
      <c r="K87" s="316">
        <v>0</v>
      </c>
      <c r="L87" s="316">
        <v>0</v>
      </c>
      <c r="M87" s="316">
        <v>0</v>
      </c>
      <c r="N87" s="317">
        <v>0.62890199999999996</v>
      </c>
      <c r="O87" s="228">
        <v>0.62890199999999996</v>
      </c>
    </row>
    <row r="88" spans="1:20" ht="20.25">
      <c r="A88" s="211"/>
      <c r="B88" s="312" t="s">
        <v>15</v>
      </c>
      <c r="C88" s="312">
        <v>1.1160000000000001</v>
      </c>
      <c r="D88" s="312">
        <v>1.29</v>
      </c>
      <c r="E88" s="312">
        <v>2.4060000000000001</v>
      </c>
      <c r="F88" s="314" t="s">
        <v>34</v>
      </c>
      <c r="G88" s="224">
        <v>2.4060000000000001</v>
      </c>
      <c r="I88" s="211"/>
      <c r="J88" s="312" t="s">
        <v>15</v>
      </c>
      <c r="K88" s="316">
        <v>7.3999999999999996E-2</v>
      </c>
      <c r="L88" s="316">
        <v>3.4000000000000002E-2</v>
      </c>
      <c r="M88" s="316">
        <v>0.108</v>
      </c>
      <c r="N88" s="317">
        <v>0.40992000000000001</v>
      </c>
      <c r="O88" s="228">
        <v>0.51792000000000005</v>
      </c>
    </row>
    <row r="89" spans="1:20" ht="20.25">
      <c r="A89" s="211"/>
      <c r="B89" s="312" t="s">
        <v>116</v>
      </c>
      <c r="C89" s="312">
        <v>0</v>
      </c>
      <c r="D89" s="312">
        <v>0</v>
      </c>
      <c r="E89" s="312">
        <v>0</v>
      </c>
      <c r="F89" s="314" t="s">
        <v>34</v>
      </c>
      <c r="G89" s="224">
        <v>0</v>
      </c>
      <c r="I89" s="211"/>
      <c r="J89" s="307" t="s">
        <v>116</v>
      </c>
      <c r="K89" s="316">
        <v>0</v>
      </c>
      <c r="L89" s="316">
        <v>0</v>
      </c>
      <c r="M89" s="316">
        <v>0</v>
      </c>
      <c r="N89" s="317">
        <v>1.098554</v>
      </c>
      <c r="O89" s="228">
        <v>1.098554</v>
      </c>
    </row>
    <row r="90" spans="1:20" ht="23.25">
      <c r="A90" s="211"/>
      <c r="B90" s="319" t="s">
        <v>350</v>
      </c>
      <c r="C90" s="312">
        <v>0</v>
      </c>
      <c r="D90" s="312">
        <v>0</v>
      </c>
      <c r="E90" s="312">
        <v>0</v>
      </c>
      <c r="F90" s="314" t="s">
        <v>34</v>
      </c>
      <c r="G90" s="224">
        <v>0</v>
      </c>
      <c r="I90" s="211"/>
      <c r="J90" s="319" t="s">
        <v>350</v>
      </c>
      <c r="K90" s="316">
        <v>0</v>
      </c>
      <c r="L90" s="316">
        <v>0</v>
      </c>
      <c r="M90" s="316">
        <v>0</v>
      </c>
      <c r="N90" s="317">
        <v>28.467809523809525</v>
      </c>
      <c r="O90" s="228">
        <v>28.467809523809525</v>
      </c>
    </row>
    <row r="91" spans="1:20" ht="23.25">
      <c r="A91" s="211"/>
      <c r="B91" s="319" t="s">
        <v>351</v>
      </c>
      <c r="C91" s="318" t="s">
        <v>34</v>
      </c>
      <c r="D91" s="318" t="s">
        <v>34</v>
      </c>
      <c r="E91" s="318" t="s">
        <v>34</v>
      </c>
      <c r="F91" s="314" t="s">
        <v>34</v>
      </c>
      <c r="G91" s="224">
        <v>0</v>
      </c>
      <c r="I91" s="211"/>
      <c r="J91" s="319" t="s">
        <v>351</v>
      </c>
      <c r="K91" s="316" t="s">
        <v>34</v>
      </c>
      <c r="L91" s="316" t="s">
        <v>34</v>
      </c>
      <c r="M91" s="316" t="s">
        <v>34</v>
      </c>
      <c r="N91" s="317">
        <v>117.32808751608751</v>
      </c>
      <c r="O91" s="228">
        <v>117.32808751608751</v>
      </c>
    </row>
    <row r="92" spans="1:20" ht="20.25">
      <c r="A92" s="211"/>
      <c r="B92" s="312" t="s">
        <v>117</v>
      </c>
      <c r="C92" s="318" t="s">
        <v>34</v>
      </c>
      <c r="D92" s="318" t="s">
        <v>34</v>
      </c>
      <c r="E92" s="318" t="s">
        <v>34</v>
      </c>
      <c r="F92" s="314" t="s">
        <v>34</v>
      </c>
      <c r="G92" s="224">
        <v>0</v>
      </c>
      <c r="I92" s="211"/>
      <c r="J92" s="307" t="s">
        <v>117</v>
      </c>
      <c r="K92" s="316" t="s">
        <v>34</v>
      </c>
      <c r="L92" s="316" t="s">
        <v>34</v>
      </c>
      <c r="M92" s="316" t="s">
        <v>34</v>
      </c>
      <c r="N92" s="317">
        <v>7.2133700000000003</v>
      </c>
      <c r="O92" s="228">
        <v>7.2133700000000003</v>
      </c>
    </row>
    <row r="93" spans="1:20" ht="20.25">
      <c r="A93" s="210"/>
      <c r="B93" s="216" t="s">
        <v>118</v>
      </c>
      <c r="C93" s="221">
        <v>1.1160000000000001</v>
      </c>
      <c r="D93" s="221">
        <v>1.29</v>
      </c>
      <c r="E93" s="221">
        <v>2.4060000000000001</v>
      </c>
      <c r="F93" s="225" t="s">
        <v>34</v>
      </c>
      <c r="G93" s="221">
        <v>2.4060000000000001</v>
      </c>
      <c r="I93" s="210"/>
      <c r="J93" s="216" t="s">
        <v>118</v>
      </c>
      <c r="K93" s="226">
        <v>7.3999999999999996E-2</v>
      </c>
      <c r="L93" s="226">
        <v>3.4000000000000002E-2</v>
      </c>
      <c r="M93" s="226">
        <v>0.108</v>
      </c>
      <c r="N93" s="226">
        <v>168.01264103989703</v>
      </c>
      <c r="O93" s="226">
        <v>168.12064103989704</v>
      </c>
    </row>
    <row r="94" spans="1:20" ht="20.25">
      <c r="A94" s="210" t="s">
        <v>84</v>
      </c>
      <c r="B94" s="210"/>
      <c r="C94" s="218">
        <v>8569.8690000000006</v>
      </c>
      <c r="D94" s="218">
        <v>7313.1879999999992</v>
      </c>
      <c r="E94" s="218">
        <v>15883.057000000001</v>
      </c>
      <c r="F94" s="219" t="s">
        <v>34</v>
      </c>
      <c r="G94" s="218">
        <v>15883.057000000001</v>
      </c>
      <c r="I94" s="210" t="s">
        <v>84</v>
      </c>
      <c r="J94" s="210"/>
      <c r="K94" s="220">
        <v>203.04760000000002</v>
      </c>
      <c r="L94" s="220">
        <v>206.3494</v>
      </c>
      <c r="M94" s="220">
        <v>409.39700000000011</v>
      </c>
      <c r="N94" s="220">
        <v>591.85136703989701</v>
      </c>
      <c r="O94" s="220">
        <v>1001.2483670398969</v>
      </c>
    </row>
    <row r="95" spans="1:20" s="14" customFormat="1" ht="20.25" customHeight="1">
      <c r="A95" s="229" t="s">
        <v>185</v>
      </c>
      <c r="B95" s="11"/>
      <c r="C95" s="320">
        <v>0.64350064350064351</v>
      </c>
      <c r="D95" s="12"/>
      <c r="E95" s="12"/>
      <c r="F95" s="321"/>
      <c r="G95" s="66"/>
      <c r="I95" s="229" t="s">
        <v>185</v>
      </c>
      <c r="J95" s="11"/>
      <c r="K95" s="320">
        <v>0.64350064350064351</v>
      </c>
      <c r="L95" s="15"/>
      <c r="M95" s="15"/>
      <c r="O95" s="67"/>
    </row>
    <row r="96" spans="1:20" s="14" customFormat="1" ht="20.25">
      <c r="A96" s="258" t="s">
        <v>134</v>
      </c>
      <c r="B96" s="11"/>
      <c r="C96" s="12"/>
      <c r="D96" s="12"/>
      <c r="E96" s="12"/>
      <c r="F96" s="13"/>
      <c r="I96" s="258" t="s">
        <v>134</v>
      </c>
      <c r="J96" s="11"/>
      <c r="K96" s="15"/>
      <c r="L96" s="15"/>
      <c r="M96" s="15"/>
      <c r="N96" s="15"/>
    </row>
    <row r="97" spans="1:15" s="14" customFormat="1" ht="44.25" customHeight="1">
      <c r="A97" s="347" t="s">
        <v>314</v>
      </c>
      <c r="B97" s="348"/>
      <c r="C97" s="348"/>
      <c r="D97" s="348"/>
      <c r="E97" s="348"/>
      <c r="F97" s="348"/>
      <c r="G97" s="348"/>
      <c r="I97" s="11"/>
      <c r="J97" s="11"/>
      <c r="L97" s="15"/>
      <c r="M97" s="15"/>
      <c r="N97" s="15"/>
      <c r="O97" s="18"/>
    </row>
    <row r="98" spans="1:15" s="17" customFormat="1" ht="20.25" customHeight="1">
      <c r="C98" s="16"/>
      <c r="D98" s="16"/>
      <c r="E98" s="16"/>
      <c r="F98" s="16"/>
      <c r="G98" s="16"/>
      <c r="O98" s="18"/>
    </row>
    <row r="102" spans="1:15" ht="26.25">
      <c r="O102" s="19"/>
    </row>
  </sheetData>
  <mergeCells count="1">
    <mergeCell ref="A97:G97"/>
  </mergeCells>
  <phoneticPr fontId="4" type="noConversion"/>
  <printOptions horizontalCentered="1"/>
  <pageMargins left="0.39370078740157483" right="0.39370078740157483" top="0.98425196850393704" bottom="0.19685039370078741" header="0.51181102362204722" footer="0.51181102362204722"/>
  <pageSetup paperSize="9" scale="35" orientation="portrait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C7" sqref="C7"/>
    </sheetView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97" t="s">
        <v>280</v>
      </c>
      <c r="B2" s="96"/>
      <c r="C2" s="96"/>
      <c r="D2" s="4"/>
      <c r="E2" s="4"/>
    </row>
    <row r="3" spans="1:5" ht="15">
      <c r="A3" s="98" t="s">
        <v>133</v>
      </c>
      <c r="B3" s="4"/>
      <c r="C3" s="4"/>
      <c r="D3" s="4"/>
      <c r="E3" s="4"/>
    </row>
    <row r="4" spans="1:5" ht="12.75" customHeight="1">
      <c r="E4" s="35"/>
    </row>
    <row r="5" spans="1:5" ht="12.75" customHeight="1">
      <c r="E5" s="35"/>
    </row>
    <row r="6" spans="1:5" ht="12.75" customHeight="1">
      <c r="D6" s="14"/>
      <c r="E6" s="35"/>
    </row>
    <row r="7" spans="1:5" ht="12.75" customHeight="1">
      <c r="D7" s="14"/>
      <c r="E7" s="73"/>
    </row>
    <row r="8" spans="1:5" ht="12.75" customHeight="1">
      <c r="B8" s="14"/>
      <c r="C8" s="14"/>
      <c r="E8" s="35"/>
    </row>
    <row r="10" spans="1:5" ht="15.75">
      <c r="A10" s="103" t="s">
        <v>273</v>
      </c>
    </row>
    <row r="11" spans="1:5" ht="3" customHeight="1"/>
    <row r="12" spans="1:5" ht="24">
      <c r="A12" s="90">
        <v>39568</v>
      </c>
      <c r="B12" s="91" t="s">
        <v>4</v>
      </c>
      <c r="C12" s="95" t="s">
        <v>5</v>
      </c>
      <c r="D12" s="91" t="s">
        <v>6</v>
      </c>
      <c r="E12" s="95" t="s">
        <v>7</v>
      </c>
    </row>
    <row r="13" spans="1:5" ht="24">
      <c r="A13" s="100" t="s">
        <v>181</v>
      </c>
      <c r="B13" s="92">
        <v>90</v>
      </c>
      <c r="C13" s="92">
        <v>9</v>
      </c>
      <c r="D13" s="92">
        <v>74</v>
      </c>
      <c r="E13" s="274">
        <v>34</v>
      </c>
    </row>
    <row r="14" spans="1:5" ht="24.75" thickBot="1">
      <c r="A14" s="275" t="s">
        <v>256</v>
      </c>
      <c r="B14" s="92">
        <v>863</v>
      </c>
      <c r="C14" s="92">
        <v>25</v>
      </c>
      <c r="D14" s="92">
        <v>82</v>
      </c>
      <c r="E14" s="274">
        <v>118</v>
      </c>
    </row>
    <row r="15" spans="1:5">
      <c r="A15" s="291" t="s">
        <v>289</v>
      </c>
      <c r="B15" s="292">
        <v>5365137.32</v>
      </c>
      <c r="C15" s="293" t="s">
        <v>34</v>
      </c>
      <c r="D15" s="292">
        <v>1624089.54</v>
      </c>
      <c r="E15" s="294">
        <v>779860.86</v>
      </c>
    </row>
    <row r="16" spans="1:5">
      <c r="A16" s="277" t="s">
        <v>290</v>
      </c>
      <c r="B16" s="278">
        <v>4559929.0999999996</v>
      </c>
      <c r="C16" s="288" t="s">
        <v>34</v>
      </c>
      <c r="D16" s="278">
        <v>3079650.62</v>
      </c>
      <c r="E16" s="279">
        <v>550387.48</v>
      </c>
    </row>
    <row r="17" spans="1:5">
      <c r="A17" s="280" t="s">
        <v>291</v>
      </c>
      <c r="B17" s="92">
        <v>31650199.359999999</v>
      </c>
      <c r="C17" s="289" t="s">
        <v>34</v>
      </c>
      <c r="D17" s="92">
        <v>1759574.64</v>
      </c>
      <c r="E17" s="281">
        <v>1159687.24</v>
      </c>
    </row>
    <row r="18" spans="1:5">
      <c r="A18" s="277" t="s">
        <v>292</v>
      </c>
      <c r="B18" s="278">
        <v>30288398.920000002</v>
      </c>
      <c r="C18" s="288" t="s">
        <v>34</v>
      </c>
      <c r="D18" s="278">
        <v>1060457.22</v>
      </c>
      <c r="E18" s="279">
        <v>1272591.19</v>
      </c>
    </row>
    <row r="19" spans="1:5">
      <c r="A19" s="280" t="s">
        <v>293</v>
      </c>
      <c r="B19" s="92"/>
      <c r="C19" s="92"/>
      <c r="D19" s="92"/>
      <c r="E19" s="281"/>
    </row>
    <row r="20" spans="1:5">
      <c r="A20" s="277" t="s">
        <v>294</v>
      </c>
      <c r="B20" s="278"/>
      <c r="C20" s="278"/>
      <c r="D20" s="278"/>
      <c r="E20" s="282"/>
    </row>
    <row r="21" spans="1:5">
      <c r="A21" s="280" t="s">
        <v>295</v>
      </c>
      <c r="B21" s="92"/>
      <c r="C21" s="92"/>
      <c r="D21" s="92"/>
      <c r="E21" s="283"/>
    </row>
    <row r="22" spans="1:5">
      <c r="A22" s="277" t="s">
        <v>296</v>
      </c>
      <c r="B22" s="278"/>
      <c r="C22" s="278"/>
      <c r="D22" s="278"/>
      <c r="E22" s="282"/>
    </row>
    <row r="23" spans="1:5">
      <c r="A23" s="280" t="s">
        <v>297</v>
      </c>
      <c r="B23" s="92"/>
      <c r="C23" s="101"/>
      <c r="D23" s="101"/>
      <c r="E23" s="283"/>
    </row>
    <row r="24" spans="1:5">
      <c r="A24" s="277" t="s">
        <v>298</v>
      </c>
      <c r="B24" s="278"/>
      <c r="C24" s="278"/>
      <c r="D24" s="278"/>
      <c r="E24" s="282"/>
    </row>
    <row r="25" spans="1:5">
      <c r="A25" s="280" t="s">
        <v>299</v>
      </c>
      <c r="B25" s="101"/>
      <c r="C25" s="101"/>
      <c r="D25" s="101"/>
      <c r="E25" s="283"/>
    </row>
    <row r="26" spans="1:5">
      <c r="A26" s="277" t="s">
        <v>300</v>
      </c>
      <c r="B26" s="278"/>
      <c r="C26" s="278"/>
      <c r="D26" s="278"/>
      <c r="E26" s="282"/>
    </row>
    <row r="27" spans="1:5">
      <c r="A27" s="284" t="s">
        <v>301</v>
      </c>
      <c r="B27" s="285">
        <v>71863664.700000003</v>
      </c>
      <c r="C27" s="286" t="s">
        <v>34</v>
      </c>
      <c r="D27" s="285">
        <v>7523772.0199999996</v>
      </c>
      <c r="E27" s="287">
        <v>3762526.77</v>
      </c>
    </row>
    <row r="28" spans="1:5">
      <c r="A28" s="93" t="s">
        <v>134</v>
      </c>
    </row>
    <row r="29" spans="1:5">
      <c r="A29" s="94"/>
      <c r="E29" s="36"/>
    </row>
    <row r="30" spans="1:5">
      <c r="A30" s="94"/>
      <c r="E30" s="36"/>
    </row>
    <row r="31" spans="1:5">
      <c r="E31" s="36"/>
    </row>
    <row r="32" spans="1:5">
      <c r="E32" s="36"/>
    </row>
    <row r="33" spans="1:5">
      <c r="E33" s="36"/>
    </row>
    <row r="34" spans="1:5">
      <c r="E34" s="36"/>
    </row>
    <row r="35" spans="1:5" ht="15.75">
      <c r="A35" s="106" t="s">
        <v>274</v>
      </c>
    </row>
    <row r="36" spans="1:5" ht="3" customHeight="1"/>
    <row r="37" spans="1:5" ht="25.5">
      <c r="A37" s="244">
        <v>39568</v>
      </c>
      <c r="B37" s="113" t="s">
        <v>4</v>
      </c>
      <c r="C37" s="111" t="s">
        <v>5</v>
      </c>
      <c r="D37" s="113" t="s">
        <v>6</v>
      </c>
      <c r="E37" s="111" t="s">
        <v>7</v>
      </c>
    </row>
    <row r="38" spans="1:5" ht="24">
      <c r="A38" s="100" t="s">
        <v>181</v>
      </c>
      <c r="B38" s="92">
        <v>113</v>
      </c>
      <c r="C38" s="101">
        <v>12</v>
      </c>
      <c r="D38" s="101">
        <v>102</v>
      </c>
      <c r="E38" s="101">
        <v>54</v>
      </c>
    </row>
    <row r="39" spans="1:5" ht="24.75" thickBot="1">
      <c r="A39" s="104" t="s">
        <v>256</v>
      </c>
      <c r="B39" s="105">
        <v>2604</v>
      </c>
      <c r="C39" s="102">
        <v>193</v>
      </c>
      <c r="D39" s="102">
        <v>135</v>
      </c>
      <c r="E39" s="102">
        <v>297</v>
      </c>
    </row>
    <row r="40" spans="1:5">
      <c r="A40" s="277" t="s">
        <v>182</v>
      </c>
      <c r="B40" s="288">
        <v>925172352.90999997</v>
      </c>
      <c r="C40" s="288">
        <v>53601466.659999996</v>
      </c>
      <c r="D40" s="288">
        <v>61108710.43999999</v>
      </c>
      <c r="E40" s="288">
        <v>100408586.09999999</v>
      </c>
    </row>
    <row r="41" spans="1:5">
      <c r="A41" s="276" t="s">
        <v>289</v>
      </c>
      <c r="B41" s="289">
        <v>54010921.077129997</v>
      </c>
      <c r="C41" s="289">
        <v>3394464.9</v>
      </c>
      <c r="D41" s="289">
        <v>5924004.2800000003</v>
      </c>
      <c r="E41" s="289">
        <v>5498240.9500000002</v>
      </c>
    </row>
    <row r="42" spans="1:5">
      <c r="A42" s="277" t="s">
        <v>290</v>
      </c>
      <c r="B42" s="288">
        <v>55760551.619999997</v>
      </c>
      <c r="C42" s="288">
        <v>3201674</v>
      </c>
      <c r="D42" s="288">
        <v>7561761.2199999997</v>
      </c>
      <c r="E42" s="288">
        <v>2301511.73</v>
      </c>
    </row>
    <row r="43" spans="1:5">
      <c r="A43" s="280" t="s">
        <v>291</v>
      </c>
      <c r="B43" s="289">
        <v>96200707.069999993</v>
      </c>
      <c r="C43" s="289">
        <v>2666902.4</v>
      </c>
      <c r="D43" s="289">
        <v>5657256.3399999999</v>
      </c>
      <c r="E43" s="289">
        <v>5861665.54</v>
      </c>
    </row>
    <row r="44" spans="1:5">
      <c r="A44" s="277" t="s">
        <v>292</v>
      </c>
      <c r="B44" s="288">
        <v>144811659.72999999</v>
      </c>
      <c r="C44" s="288">
        <v>4040320.4</v>
      </c>
      <c r="D44" s="288">
        <v>5841672.1200000001</v>
      </c>
      <c r="E44" s="288">
        <v>5187203.99</v>
      </c>
    </row>
    <row r="45" spans="1:5">
      <c r="A45" s="280" t="s">
        <v>293</v>
      </c>
      <c r="B45" s="289"/>
      <c r="C45" s="289"/>
      <c r="D45" s="289"/>
      <c r="E45" s="289"/>
    </row>
    <row r="46" spans="1:5">
      <c r="A46" s="277" t="s">
        <v>294</v>
      </c>
      <c r="B46" s="288"/>
      <c r="C46" s="288"/>
      <c r="D46" s="288"/>
      <c r="E46" s="288"/>
    </row>
    <row r="47" spans="1:5">
      <c r="A47" s="280" t="s">
        <v>295</v>
      </c>
      <c r="B47" s="289"/>
      <c r="C47" s="289"/>
      <c r="D47" s="289"/>
      <c r="E47" s="289"/>
    </row>
    <row r="48" spans="1:5">
      <c r="A48" s="277" t="s">
        <v>296</v>
      </c>
      <c r="B48" s="288"/>
      <c r="C48" s="288"/>
      <c r="D48" s="288"/>
      <c r="E48" s="288"/>
    </row>
    <row r="49" spans="1:7">
      <c r="A49" s="280" t="s">
        <v>297</v>
      </c>
      <c r="B49" s="289"/>
      <c r="C49" s="289"/>
      <c r="D49" s="289"/>
      <c r="E49" s="289"/>
    </row>
    <row r="50" spans="1:7">
      <c r="A50" s="277" t="s">
        <v>298</v>
      </c>
      <c r="B50" s="288"/>
      <c r="C50" s="288"/>
      <c r="D50" s="288"/>
      <c r="E50" s="288"/>
    </row>
    <row r="51" spans="1:7">
      <c r="A51" s="280" t="s">
        <v>299</v>
      </c>
      <c r="B51" s="290"/>
      <c r="C51" s="290"/>
      <c r="D51" s="290"/>
      <c r="E51" s="290"/>
    </row>
    <row r="52" spans="1:7">
      <c r="A52" s="277" t="s">
        <v>300</v>
      </c>
      <c r="B52" s="288"/>
      <c r="C52" s="288"/>
      <c r="D52" s="288"/>
      <c r="E52" s="288"/>
    </row>
    <row r="53" spans="1:7">
      <c r="A53" s="284" t="s">
        <v>301</v>
      </c>
      <c r="B53" s="286">
        <v>350783839.49712998</v>
      </c>
      <c r="C53" s="286">
        <v>13303361.700000001</v>
      </c>
      <c r="D53" s="286">
        <v>24984693.960000001</v>
      </c>
      <c r="E53" s="286">
        <v>18848622.210000001</v>
      </c>
    </row>
    <row r="54" spans="1:7">
      <c r="A54" s="93" t="s">
        <v>134</v>
      </c>
    </row>
    <row r="55" spans="1:7" s="3" customFormat="1" ht="12.75" customHeight="1">
      <c r="A55" s="249"/>
      <c r="B55" s="247"/>
      <c r="C55" s="85"/>
      <c r="D55" s="85"/>
      <c r="E55" s="85"/>
    </row>
    <row r="56" spans="1:7" s="3" customFormat="1" ht="12.75" customHeight="1">
      <c r="A56" s="248"/>
      <c r="B56" s="86"/>
      <c r="C56" s="86"/>
      <c r="D56" s="86"/>
      <c r="E56" s="86"/>
    </row>
    <row r="57" spans="1:7" s="3" customFormat="1" ht="12.75" customHeight="1">
      <c r="A57" s="250"/>
      <c r="B57" s="247"/>
      <c r="C57" s="85"/>
      <c r="D57" s="85"/>
      <c r="E57" s="85"/>
    </row>
    <row r="58" spans="1:7" s="3" customFormat="1" ht="12.75" customHeight="1">
      <c r="A58" s="251"/>
      <c r="F58" s="24"/>
      <c r="G58" s="22"/>
    </row>
    <row r="59" spans="1:7" s="3" customFormat="1" ht="12.75" customHeight="1">
      <c r="A59" s="28"/>
      <c r="B59" s="23"/>
      <c r="C59" s="22"/>
      <c r="D59" s="22"/>
      <c r="E59" s="22"/>
      <c r="F59" s="24"/>
      <c r="G59" s="22"/>
    </row>
    <row r="60" spans="1:7" s="3" customFormat="1" ht="12.75" customHeight="1">
      <c r="A60" s="28"/>
      <c r="B60" s="23"/>
      <c r="C60" s="22"/>
      <c r="D60" s="22"/>
      <c r="E60" s="22"/>
      <c r="F60" s="24"/>
      <c r="G60" s="22"/>
    </row>
    <row r="61" spans="1:7">
      <c r="A61" s="28"/>
      <c r="B61" s="29"/>
      <c r="C61" s="29"/>
      <c r="D61" s="29"/>
      <c r="E61" s="29"/>
      <c r="F61" s="29"/>
      <c r="G61" s="29"/>
    </row>
    <row r="62" spans="1:7">
      <c r="A62" s="28"/>
      <c r="B62" s="29"/>
      <c r="C62" s="29"/>
      <c r="D62" s="29"/>
      <c r="E62" s="29"/>
      <c r="F62" s="29"/>
      <c r="G62" s="29"/>
    </row>
    <row r="63" spans="1:7">
      <c r="A63" s="30"/>
      <c r="B63" s="23"/>
      <c r="C63" s="22"/>
      <c r="D63" s="22"/>
      <c r="E63" s="22"/>
      <c r="F63" s="22"/>
      <c r="G63" s="22"/>
    </row>
    <row r="64" spans="1:7">
      <c r="A64" s="31"/>
      <c r="B64" s="23"/>
      <c r="C64" s="23"/>
      <c r="D64" s="23"/>
      <c r="E64" s="23"/>
      <c r="F64" s="22"/>
      <c r="G64" s="23"/>
    </row>
    <row r="65" spans="1:7">
      <c r="A65" s="28"/>
      <c r="B65" s="23"/>
      <c r="C65" s="23"/>
      <c r="D65" s="23"/>
      <c r="E65" s="23"/>
      <c r="F65" s="23"/>
      <c r="G65" s="23"/>
    </row>
    <row r="66" spans="1:7">
      <c r="A66" s="28"/>
      <c r="B66" s="23"/>
      <c r="C66" s="23"/>
      <c r="D66" s="23"/>
      <c r="E66" s="23"/>
      <c r="F66" s="23"/>
      <c r="G66" s="23"/>
    </row>
    <row r="67" spans="1:7">
      <c r="A67" s="28"/>
      <c r="B67" s="23"/>
      <c r="C67" s="23"/>
      <c r="D67" s="23"/>
      <c r="E67" s="23"/>
      <c r="F67" s="23"/>
      <c r="G67" s="23"/>
    </row>
    <row r="68" spans="1:7">
      <c r="A68" s="28"/>
      <c r="B68" s="23"/>
      <c r="C68" s="23"/>
      <c r="D68" s="23"/>
      <c r="E68" s="23"/>
      <c r="F68" s="23"/>
      <c r="G68" s="23"/>
    </row>
    <row r="69" spans="1:7">
      <c r="A69" s="28"/>
      <c r="B69" s="23"/>
      <c r="C69" s="23"/>
      <c r="D69" s="23"/>
      <c r="E69" s="23"/>
      <c r="F69" s="23"/>
      <c r="G69" s="23"/>
    </row>
    <row r="70" spans="1:7">
      <c r="A70" s="28"/>
      <c r="B70" s="23"/>
      <c r="C70" s="23"/>
      <c r="D70" s="23"/>
      <c r="E70" s="23"/>
      <c r="F70" s="23"/>
      <c r="G70" s="23"/>
    </row>
    <row r="71" spans="1:7">
      <c r="A71" s="28"/>
      <c r="B71" s="23"/>
      <c r="C71" s="23"/>
      <c r="D71" s="23"/>
      <c r="E71" s="23"/>
      <c r="F71" s="23"/>
      <c r="G71" s="23"/>
    </row>
    <row r="72" spans="1:7">
      <c r="A72" s="28"/>
      <c r="B72" s="23"/>
      <c r="C72" s="23"/>
      <c r="D72" s="23"/>
      <c r="E72" s="23"/>
      <c r="F72" s="23"/>
      <c r="G72" s="23"/>
    </row>
    <row r="73" spans="1:7">
      <c r="A73" s="28"/>
      <c r="B73" s="23"/>
      <c r="C73" s="23"/>
      <c r="D73" s="23"/>
      <c r="E73" s="23"/>
      <c r="F73" s="23"/>
      <c r="G73" s="23"/>
    </row>
    <row r="74" spans="1:7">
      <c r="A74" s="28"/>
      <c r="B74" s="23"/>
      <c r="C74" s="23"/>
      <c r="D74" s="23"/>
      <c r="E74" s="23"/>
      <c r="F74" s="23"/>
      <c r="G74" s="23"/>
    </row>
    <row r="75" spans="1:7">
      <c r="A75" s="28"/>
      <c r="B75" s="22"/>
      <c r="C75" s="22"/>
      <c r="D75" s="22"/>
      <c r="E75" s="22"/>
      <c r="F75" s="22"/>
      <c r="G75" s="22"/>
    </row>
    <row r="76" spans="1:7">
      <c r="A76" s="28"/>
      <c r="B76" s="23"/>
      <c r="C76" s="23"/>
      <c r="D76" s="23"/>
      <c r="E76" s="23"/>
      <c r="F76" s="23"/>
      <c r="G76" s="23"/>
    </row>
    <row r="77" spans="1:7">
      <c r="A77" s="32"/>
      <c r="B77" s="33"/>
      <c r="C77" s="33"/>
      <c r="D77" s="33"/>
      <c r="E77" s="33"/>
      <c r="F77" s="34"/>
      <c r="G77" s="33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>
      <selection activeCell="C6" sqref="C6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107" t="s">
        <v>280</v>
      </c>
      <c r="B2" s="4"/>
      <c r="C2" s="4"/>
      <c r="D2" s="4"/>
    </row>
    <row r="3" spans="1:6" ht="15">
      <c r="A3" s="108" t="s">
        <v>133</v>
      </c>
      <c r="B3" s="4"/>
      <c r="C3" s="4"/>
      <c r="D3" s="4"/>
    </row>
    <row r="4" spans="1:6" ht="12.75" customHeight="1">
      <c r="E4" s="35"/>
      <c r="F4" s="14"/>
    </row>
    <row r="5" spans="1:6" ht="12.75" customHeight="1">
      <c r="E5" s="35"/>
      <c r="F5" s="14"/>
    </row>
    <row r="6" spans="1:6" ht="12.75" customHeight="1">
      <c r="D6" s="14"/>
      <c r="E6" s="35"/>
      <c r="F6" s="14"/>
    </row>
    <row r="7" spans="1:6" ht="12.75" customHeight="1">
      <c r="E7" s="35"/>
      <c r="F7" s="14"/>
    </row>
    <row r="8" spans="1:6" ht="12.75" customHeight="1">
      <c r="B8" s="14"/>
      <c r="C8" s="14"/>
      <c r="E8" s="35"/>
      <c r="F8" s="14"/>
    </row>
    <row r="9" spans="1:6">
      <c r="F9" s="14"/>
    </row>
    <row r="10" spans="1:6" ht="15.75">
      <c r="A10" s="106" t="s">
        <v>275</v>
      </c>
    </row>
    <row r="11" spans="1:6" ht="3" customHeight="1">
      <c r="F11" s="14"/>
    </row>
    <row r="12" spans="1:6" ht="25.5">
      <c r="A12" s="244">
        <v>39568</v>
      </c>
      <c r="B12" s="110" t="s">
        <v>302</v>
      </c>
      <c r="C12" s="111" t="s">
        <v>239</v>
      </c>
      <c r="D12" s="112" t="s">
        <v>240</v>
      </c>
      <c r="E12" s="113" t="s">
        <v>254</v>
      </c>
      <c r="F12" s="79"/>
    </row>
    <row r="13" spans="1:6" ht="25.5">
      <c r="A13" s="114" t="s">
        <v>130</v>
      </c>
      <c r="B13" s="142">
        <v>16</v>
      </c>
      <c r="C13" s="138">
        <v>4</v>
      </c>
      <c r="D13" s="138">
        <v>3</v>
      </c>
      <c r="E13" s="116" t="s">
        <v>34</v>
      </c>
      <c r="F13" s="80"/>
    </row>
    <row r="14" spans="1:6" ht="26.25" thickBot="1">
      <c r="A14" s="117" t="s">
        <v>257</v>
      </c>
      <c r="B14" s="241">
        <v>1835</v>
      </c>
      <c r="C14" s="140">
        <v>22</v>
      </c>
      <c r="D14" s="140">
        <v>1502</v>
      </c>
      <c r="E14" s="119" t="s">
        <v>34</v>
      </c>
      <c r="F14" s="80"/>
    </row>
    <row r="15" spans="1:6">
      <c r="A15" s="236" t="s">
        <v>289</v>
      </c>
      <c r="B15" s="115">
        <v>49085930.729999997</v>
      </c>
      <c r="C15" s="115">
        <v>108040044</v>
      </c>
      <c r="D15" s="115">
        <v>2481041.96</v>
      </c>
      <c r="E15" s="115" t="s">
        <v>34</v>
      </c>
      <c r="F15" s="82"/>
    </row>
    <row r="16" spans="1:6">
      <c r="A16" s="123" t="s">
        <v>290</v>
      </c>
      <c r="B16" s="124">
        <v>29757244.379999999</v>
      </c>
      <c r="C16" s="124">
        <v>56633668.700000003</v>
      </c>
      <c r="D16" s="124">
        <v>1381949.46</v>
      </c>
      <c r="E16" s="124" t="s">
        <v>34</v>
      </c>
      <c r="F16" s="82"/>
    </row>
    <row r="17" spans="1:6">
      <c r="A17" s="121" t="s">
        <v>291</v>
      </c>
      <c r="B17" s="115">
        <v>30334944.640000001</v>
      </c>
      <c r="C17" s="115">
        <v>57248797.119999997</v>
      </c>
      <c r="D17" s="115">
        <v>744483.52</v>
      </c>
      <c r="E17" s="115" t="s">
        <v>34</v>
      </c>
      <c r="F17" s="82"/>
    </row>
    <row r="18" spans="1:6">
      <c r="A18" s="123" t="s">
        <v>292</v>
      </c>
      <c r="B18" s="124">
        <v>23360555.359999999</v>
      </c>
      <c r="C18" s="124">
        <v>49671809.240000002</v>
      </c>
      <c r="D18" s="124">
        <v>1220135.8799999999</v>
      </c>
      <c r="E18" s="124" t="s">
        <v>34</v>
      </c>
      <c r="F18" s="82"/>
    </row>
    <row r="19" spans="1:6">
      <c r="A19" s="121" t="s">
        <v>293</v>
      </c>
      <c r="B19" s="115"/>
      <c r="C19" s="115"/>
      <c r="D19" s="115"/>
      <c r="E19" s="115"/>
      <c r="F19" s="82"/>
    </row>
    <row r="20" spans="1:6">
      <c r="A20" s="123" t="s">
        <v>294</v>
      </c>
      <c r="B20" s="124"/>
      <c r="C20" s="124"/>
      <c r="D20" s="124"/>
      <c r="E20" s="124"/>
      <c r="F20" s="81"/>
    </row>
    <row r="21" spans="1:6">
      <c r="A21" s="121" t="s">
        <v>295</v>
      </c>
      <c r="B21" s="115"/>
      <c r="C21" s="115"/>
      <c r="D21" s="115"/>
      <c r="E21" s="115"/>
      <c r="F21" s="81"/>
    </row>
    <row r="22" spans="1:6">
      <c r="A22" s="123" t="s">
        <v>296</v>
      </c>
      <c r="B22" s="124"/>
      <c r="C22" s="124"/>
      <c r="D22" s="124"/>
      <c r="E22" s="124"/>
      <c r="F22" s="81"/>
    </row>
    <row r="23" spans="1:6">
      <c r="A23" s="121" t="s">
        <v>297</v>
      </c>
      <c r="B23" s="115"/>
      <c r="C23" s="115"/>
      <c r="D23" s="115"/>
      <c r="E23" s="115"/>
      <c r="F23" s="81"/>
    </row>
    <row r="24" spans="1:6">
      <c r="A24" s="123" t="s">
        <v>298</v>
      </c>
      <c r="B24" s="124"/>
      <c r="C24" s="124"/>
      <c r="D24" s="124"/>
      <c r="E24" s="124"/>
      <c r="F24" s="81"/>
    </row>
    <row r="25" spans="1:6">
      <c r="A25" s="121" t="s">
        <v>299</v>
      </c>
      <c r="B25" s="116"/>
      <c r="C25" s="116"/>
      <c r="D25" s="116"/>
      <c r="E25" s="116"/>
      <c r="F25" s="81"/>
    </row>
    <row r="26" spans="1:6">
      <c r="A26" s="123" t="s">
        <v>300</v>
      </c>
      <c r="B26" s="124"/>
      <c r="C26" s="124"/>
      <c r="D26" s="124"/>
      <c r="E26" s="124"/>
      <c r="F26" s="81"/>
    </row>
    <row r="27" spans="1:6">
      <c r="A27" s="246" t="s">
        <v>301</v>
      </c>
      <c r="B27" s="129">
        <v>132538675.11</v>
      </c>
      <c r="C27" s="129">
        <v>271594319.06</v>
      </c>
      <c r="D27" s="129">
        <v>5827610.8199999994</v>
      </c>
      <c r="E27" s="129" t="s">
        <v>34</v>
      </c>
      <c r="F27" s="83"/>
    </row>
    <row r="28" spans="1:6">
      <c r="A28" s="93" t="s">
        <v>134</v>
      </c>
    </row>
    <row r="29" spans="1:6">
      <c r="E29" s="36"/>
    </row>
    <row r="30" spans="1:6">
      <c r="E30" s="36"/>
    </row>
    <row r="31" spans="1:6">
      <c r="E31" s="36"/>
    </row>
    <row r="32" spans="1:6">
      <c r="E32" s="36"/>
    </row>
    <row r="35" spans="1:6" ht="15.75">
      <c r="A35" s="103" t="s">
        <v>276</v>
      </c>
    </row>
    <row r="36" spans="1:6" ht="3" customHeight="1"/>
    <row r="37" spans="1:6" ht="25.5">
      <c r="A37" s="244">
        <v>39568</v>
      </c>
      <c r="B37" s="110" t="s">
        <v>302</v>
      </c>
      <c r="C37" s="111" t="s">
        <v>239</v>
      </c>
      <c r="D37" s="112" t="s">
        <v>240</v>
      </c>
      <c r="E37" s="113" t="s">
        <v>254</v>
      </c>
      <c r="F37" s="84"/>
    </row>
    <row r="38" spans="1:6" ht="25.5">
      <c r="A38" s="114" t="s">
        <v>130</v>
      </c>
      <c r="B38" s="115">
        <v>11</v>
      </c>
      <c r="C38" s="116" t="s">
        <v>34</v>
      </c>
      <c r="D38" s="116">
        <v>4</v>
      </c>
      <c r="E38" s="116">
        <v>67</v>
      </c>
      <c r="F38" s="85"/>
    </row>
    <row r="39" spans="1:6" ht="26.25" thickBot="1">
      <c r="A39" s="117" t="s">
        <v>257</v>
      </c>
      <c r="B39" s="118">
        <v>35</v>
      </c>
      <c r="C39" s="119" t="s">
        <v>34</v>
      </c>
      <c r="D39" s="119">
        <v>19</v>
      </c>
      <c r="E39" s="119">
        <v>400</v>
      </c>
      <c r="F39" s="85"/>
    </row>
    <row r="40" spans="1:6">
      <c r="A40" s="236" t="s">
        <v>289</v>
      </c>
      <c r="B40" s="115">
        <v>448651</v>
      </c>
      <c r="C40" s="115" t="s">
        <v>34</v>
      </c>
      <c r="D40" s="115">
        <v>1672.32</v>
      </c>
      <c r="E40" s="115">
        <v>82148805.159999996</v>
      </c>
      <c r="F40" s="85"/>
    </row>
    <row r="41" spans="1:6">
      <c r="A41" s="123" t="s">
        <v>290</v>
      </c>
      <c r="B41" s="124">
        <v>374984.12</v>
      </c>
      <c r="C41" s="124" t="s">
        <v>34</v>
      </c>
      <c r="D41" s="124" t="s">
        <v>34</v>
      </c>
      <c r="E41" s="124">
        <v>53102519.759999998</v>
      </c>
      <c r="F41" s="4"/>
    </row>
    <row r="42" spans="1:6">
      <c r="A42" s="121" t="s">
        <v>291</v>
      </c>
      <c r="B42" s="115">
        <v>117117.2</v>
      </c>
      <c r="C42" s="115" t="s">
        <v>34</v>
      </c>
      <c r="D42" s="115">
        <v>460.08</v>
      </c>
      <c r="E42" s="115">
        <v>79268220.819999993</v>
      </c>
    </row>
    <row r="43" spans="1:6">
      <c r="A43" s="123" t="s">
        <v>292</v>
      </c>
      <c r="B43" s="124">
        <v>207579.38</v>
      </c>
      <c r="C43" s="124" t="s">
        <v>34</v>
      </c>
      <c r="D43" s="124" t="s">
        <v>34</v>
      </c>
      <c r="E43" s="124">
        <v>18738601.059999999</v>
      </c>
    </row>
    <row r="44" spans="1:6">
      <c r="A44" s="121" t="s">
        <v>293</v>
      </c>
      <c r="B44" s="115"/>
      <c r="C44" s="115"/>
      <c r="D44" s="115"/>
      <c r="E44" s="115"/>
    </row>
    <row r="45" spans="1:6">
      <c r="A45" s="123" t="s">
        <v>294</v>
      </c>
      <c r="B45" s="124"/>
      <c r="C45" s="124"/>
      <c r="D45" s="124"/>
      <c r="E45" s="124"/>
    </row>
    <row r="46" spans="1:6">
      <c r="A46" s="121" t="s">
        <v>295</v>
      </c>
      <c r="B46" s="115"/>
      <c r="C46" s="115"/>
      <c r="D46" s="115"/>
      <c r="E46" s="115"/>
    </row>
    <row r="47" spans="1:6">
      <c r="A47" s="123" t="s">
        <v>296</v>
      </c>
      <c r="B47" s="124"/>
      <c r="C47" s="124"/>
      <c r="D47" s="124"/>
      <c r="E47" s="124"/>
    </row>
    <row r="48" spans="1:6" s="3" customFormat="1" ht="12.75" customHeight="1">
      <c r="A48" s="121" t="s">
        <v>297</v>
      </c>
      <c r="B48" s="115"/>
      <c r="C48" s="115"/>
      <c r="D48" s="115"/>
      <c r="E48" s="115"/>
    </row>
    <row r="49" spans="1:8" s="3" customFormat="1" ht="12.75" customHeight="1">
      <c r="A49" s="123" t="s">
        <v>298</v>
      </c>
      <c r="B49" s="124"/>
      <c r="C49" s="124"/>
      <c r="D49" s="124"/>
      <c r="E49" s="124"/>
    </row>
    <row r="50" spans="1:8" s="3" customFormat="1" ht="12.75" customHeight="1">
      <c r="A50" s="121" t="s">
        <v>299</v>
      </c>
      <c r="B50" s="116"/>
      <c r="C50" s="116"/>
      <c r="D50" s="116"/>
      <c r="E50" s="116"/>
    </row>
    <row r="51" spans="1:8" s="3" customFormat="1" ht="12.75" customHeight="1">
      <c r="A51" s="123" t="s">
        <v>300</v>
      </c>
      <c r="B51" s="124"/>
      <c r="C51" s="124"/>
      <c r="D51" s="124"/>
      <c r="E51" s="124"/>
    </row>
    <row r="52" spans="1:8" s="3" customFormat="1" ht="12.75" customHeight="1">
      <c r="A52" s="246" t="s">
        <v>301</v>
      </c>
      <c r="B52" s="129">
        <v>1148331.7</v>
      </c>
      <c r="C52" s="129" t="s">
        <v>34</v>
      </c>
      <c r="D52" s="129">
        <v>2132.4</v>
      </c>
      <c r="E52" s="129">
        <v>233258146.79999998</v>
      </c>
    </row>
    <row r="53" spans="1:8" s="3" customFormat="1" ht="12.75" customHeight="1">
      <c r="A53" s="93" t="s">
        <v>134</v>
      </c>
      <c r="B53"/>
      <c r="C53"/>
      <c r="D53"/>
      <c r="E53"/>
    </row>
    <row r="54" spans="1:8" s="3" customFormat="1" ht="12.75" customHeight="1">
      <c r="A54" s="252"/>
      <c r="B54" s="23"/>
      <c r="C54" s="22"/>
      <c r="D54" s="22"/>
      <c r="E54" s="22"/>
    </row>
    <row r="55" spans="1:8" s="3" customFormat="1" ht="12.75" customHeight="1">
      <c r="A55" s="251"/>
    </row>
    <row r="56" spans="1:8">
      <c r="A56" s="94"/>
    </row>
    <row r="57" spans="1:8">
      <c r="A57" s="94"/>
    </row>
    <row r="59" spans="1:8">
      <c r="E59" s="9"/>
    </row>
    <row r="61" spans="1:8">
      <c r="A61" s="27"/>
      <c r="B61" s="25"/>
      <c r="C61" s="26"/>
      <c r="D61" s="25"/>
      <c r="F61" s="26"/>
      <c r="G61" s="26"/>
      <c r="H61" s="25"/>
    </row>
    <row r="62" spans="1:8">
      <c r="A62" s="28"/>
      <c r="B62" s="23"/>
      <c r="C62" s="22"/>
      <c r="D62" s="22"/>
      <c r="E62" s="22"/>
      <c r="F62" s="24"/>
      <c r="G62" s="24"/>
      <c r="H62" s="22"/>
    </row>
    <row r="63" spans="1:8">
      <c r="A63" s="28"/>
      <c r="B63" s="23"/>
      <c r="C63" s="22"/>
      <c r="D63" s="22"/>
      <c r="F63" s="24"/>
      <c r="G63" s="24"/>
      <c r="H63" s="22"/>
    </row>
    <row r="64" spans="1:8">
      <c r="A64" s="28"/>
      <c r="B64" s="29"/>
      <c r="C64" s="29"/>
      <c r="D64" s="29"/>
      <c r="E64" s="29"/>
      <c r="F64" s="29"/>
      <c r="G64" s="29"/>
      <c r="H64" s="29"/>
    </row>
    <row r="65" spans="1:8">
      <c r="A65" s="28"/>
      <c r="B65" s="29"/>
      <c r="C65" s="29"/>
      <c r="D65" s="29"/>
      <c r="E65" s="29"/>
      <c r="F65" s="29"/>
      <c r="G65" s="29"/>
      <c r="H65" s="29"/>
    </row>
    <row r="66" spans="1:8">
      <c r="A66" s="30"/>
      <c r="B66" s="23"/>
      <c r="C66" s="22"/>
      <c r="D66" s="22"/>
      <c r="E66" s="22"/>
      <c r="F66" s="22"/>
      <c r="G66" s="22"/>
      <c r="H66" s="22"/>
    </row>
    <row r="67" spans="1:8">
      <c r="A67" s="31"/>
      <c r="B67" s="23"/>
      <c r="C67" s="23"/>
      <c r="D67" s="23"/>
      <c r="E67" s="23"/>
      <c r="F67" s="23"/>
      <c r="G67" s="22"/>
      <c r="H67" s="23"/>
    </row>
    <row r="68" spans="1:8">
      <c r="A68" s="28"/>
      <c r="B68" s="23"/>
      <c r="C68" s="23"/>
      <c r="D68" s="23"/>
      <c r="E68" s="23"/>
      <c r="F68" s="23"/>
      <c r="G68" s="23"/>
      <c r="H68" s="23"/>
    </row>
    <row r="69" spans="1:8">
      <c r="A69" s="28"/>
      <c r="B69" s="23"/>
      <c r="C69" s="23"/>
      <c r="D69" s="23"/>
      <c r="E69" s="23"/>
      <c r="F69" s="23"/>
      <c r="G69" s="23"/>
      <c r="H69" s="23"/>
    </row>
    <row r="70" spans="1:8">
      <c r="A70" s="28"/>
      <c r="B70" s="23"/>
      <c r="C70" s="23"/>
      <c r="D70" s="23"/>
      <c r="E70" s="23"/>
      <c r="F70" s="23"/>
      <c r="G70" s="23"/>
      <c r="H70" s="23"/>
    </row>
    <row r="71" spans="1:8">
      <c r="A71" s="28"/>
      <c r="B71" s="23"/>
      <c r="C71" s="23"/>
      <c r="D71" s="23"/>
      <c r="E71" s="23"/>
      <c r="F71" s="23"/>
      <c r="G71" s="23"/>
      <c r="H71" s="23"/>
    </row>
    <row r="72" spans="1:8">
      <c r="A72" s="28"/>
      <c r="B72" s="23"/>
      <c r="C72" s="23"/>
      <c r="D72" s="23"/>
      <c r="E72" s="23"/>
      <c r="F72" s="23"/>
      <c r="G72" s="23"/>
      <c r="H72" s="23"/>
    </row>
    <row r="73" spans="1:8">
      <c r="A73" s="28"/>
      <c r="B73" s="23"/>
      <c r="C73" s="23"/>
      <c r="D73" s="23"/>
      <c r="E73" s="23"/>
      <c r="F73" s="23"/>
      <c r="G73" s="23"/>
      <c r="H73" s="23"/>
    </row>
    <row r="74" spans="1:8">
      <c r="A74" s="28"/>
      <c r="B74" s="23"/>
      <c r="C74" s="23"/>
      <c r="D74" s="23"/>
      <c r="E74" s="23"/>
      <c r="F74" s="23"/>
      <c r="G74" s="23"/>
      <c r="H74" s="23"/>
    </row>
    <row r="75" spans="1:8">
      <c r="A75" s="28"/>
      <c r="B75" s="23"/>
      <c r="C75" s="23"/>
      <c r="D75" s="23"/>
      <c r="E75" s="23"/>
      <c r="F75" s="23"/>
      <c r="G75" s="23"/>
      <c r="H75" s="23"/>
    </row>
    <row r="76" spans="1:8">
      <c r="A76" s="28"/>
      <c r="B76" s="23"/>
      <c r="C76" s="23"/>
      <c r="D76" s="23"/>
      <c r="E76" s="23"/>
      <c r="F76" s="23"/>
      <c r="G76" s="23"/>
      <c r="H76" s="23"/>
    </row>
    <row r="77" spans="1:8">
      <c r="A77" s="28"/>
      <c r="B77" s="23"/>
      <c r="C77" s="23"/>
      <c r="D77" s="23"/>
      <c r="E77" s="23"/>
      <c r="F77" s="23"/>
      <c r="G77" s="23"/>
      <c r="H77" s="23"/>
    </row>
    <row r="78" spans="1:8">
      <c r="A78" s="28"/>
      <c r="B78" s="22"/>
      <c r="C78" s="22"/>
      <c r="D78" s="22"/>
      <c r="E78" s="22"/>
      <c r="F78" s="23"/>
      <c r="G78" s="22"/>
      <c r="H78" s="22"/>
    </row>
    <row r="79" spans="1:8">
      <c r="A79" s="28"/>
      <c r="B79" s="23"/>
      <c r="C79" s="23"/>
      <c r="D79" s="23"/>
      <c r="E79" s="23"/>
      <c r="F79" s="23"/>
      <c r="G79" s="23"/>
      <c r="H79" s="23"/>
    </row>
    <row r="80" spans="1:8">
      <c r="A80" s="32"/>
      <c r="B80" s="33"/>
      <c r="C80" s="33"/>
      <c r="D80" s="33"/>
      <c r="E80" s="33"/>
      <c r="F80" s="33"/>
      <c r="G80" s="34"/>
      <c r="H80" s="33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>
      <selection activeCell="D7" sqref="D7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261" t="s">
        <v>280</v>
      </c>
      <c r="B2" s="4"/>
      <c r="C2" s="4"/>
      <c r="D2" s="4"/>
    </row>
    <row r="3" spans="1:8" ht="18">
      <c r="A3" s="265" t="s">
        <v>133</v>
      </c>
      <c r="B3" s="4"/>
      <c r="C3" s="4"/>
      <c r="D3" s="4"/>
      <c r="E3" s="4"/>
    </row>
    <row r="5" spans="1:8">
      <c r="D5" s="14"/>
    </row>
    <row r="6" spans="1:8">
      <c r="D6" s="14"/>
    </row>
    <row r="7" spans="1:8">
      <c r="B7" s="78"/>
    </row>
    <row r="8" spans="1:8">
      <c r="B8" s="14"/>
    </row>
    <row r="10" spans="1:8" ht="18">
      <c r="A10" s="264" t="s">
        <v>317</v>
      </c>
    </row>
    <row r="11" spans="1:8" ht="3" customHeight="1"/>
    <row r="12" spans="1:8" ht="25.5">
      <c r="A12" s="232">
        <v>39568</v>
      </c>
      <c r="B12" s="110" t="s">
        <v>302</v>
      </c>
      <c r="C12" s="111" t="s">
        <v>239</v>
      </c>
      <c r="D12" s="112" t="s">
        <v>240</v>
      </c>
      <c r="E12" s="113" t="s">
        <v>254</v>
      </c>
      <c r="F12" s="113"/>
    </row>
    <row r="13" spans="1:8" ht="25.5">
      <c r="A13" s="114" t="s">
        <v>130</v>
      </c>
      <c r="B13" s="115">
        <v>20</v>
      </c>
      <c r="C13" s="116">
        <v>4</v>
      </c>
      <c r="D13" s="116">
        <v>5</v>
      </c>
      <c r="E13" s="116">
        <v>67</v>
      </c>
      <c r="F13" s="116"/>
      <c r="H13" s="77"/>
    </row>
    <row r="14" spans="1:8" ht="26.25" thickBot="1">
      <c r="A14" s="117" t="s">
        <v>257</v>
      </c>
      <c r="B14" s="118">
        <v>1870</v>
      </c>
      <c r="C14" s="119">
        <v>22</v>
      </c>
      <c r="D14" s="119">
        <v>1521</v>
      </c>
      <c r="E14" s="119">
        <v>400</v>
      </c>
      <c r="F14" s="119"/>
      <c r="H14" s="77"/>
    </row>
    <row r="15" spans="1:8">
      <c r="A15" s="123" t="s">
        <v>182</v>
      </c>
      <c r="B15" s="124">
        <v>483512525.17000002</v>
      </c>
      <c r="C15" s="126">
        <v>993467795.80000007</v>
      </c>
      <c r="D15" s="124">
        <v>48931569.319999993</v>
      </c>
      <c r="E15" s="124">
        <v>132822655.39999999</v>
      </c>
      <c r="F15" s="124"/>
      <c r="H15" s="77"/>
    </row>
    <row r="16" spans="1:8">
      <c r="A16" s="236" t="s">
        <v>289</v>
      </c>
      <c r="B16" s="115">
        <v>49534581.729999997</v>
      </c>
      <c r="C16" s="115">
        <v>108040044</v>
      </c>
      <c r="D16" s="115">
        <v>2482714.2799999998</v>
      </c>
      <c r="E16" s="115">
        <v>82148805.159999996</v>
      </c>
      <c r="F16" s="115"/>
      <c r="H16" s="77"/>
    </row>
    <row r="17" spans="1:8">
      <c r="A17" s="123" t="s">
        <v>290</v>
      </c>
      <c r="B17" s="124">
        <v>30132228.5</v>
      </c>
      <c r="C17" s="124">
        <v>56633668.700000003</v>
      </c>
      <c r="D17" s="124">
        <v>1381949.46</v>
      </c>
      <c r="E17" s="124">
        <v>53102519.759999998</v>
      </c>
      <c r="F17" s="124"/>
      <c r="H17" s="77"/>
    </row>
    <row r="18" spans="1:8">
      <c r="A18" s="121" t="s">
        <v>291</v>
      </c>
      <c r="B18" s="115">
        <v>30452061.84</v>
      </c>
      <c r="C18" s="115">
        <v>57248797.119999997</v>
      </c>
      <c r="D18" s="115">
        <v>744943.6</v>
      </c>
      <c r="E18" s="115">
        <v>79268220.819999993</v>
      </c>
      <c r="F18" s="115"/>
      <c r="H18" s="77"/>
    </row>
    <row r="19" spans="1:8">
      <c r="A19" s="123" t="s">
        <v>292</v>
      </c>
      <c r="B19" s="124">
        <v>23568134.739999998</v>
      </c>
      <c r="C19" s="124">
        <v>49671809.240000002</v>
      </c>
      <c r="D19" s="124">
        <v>1220135.8799999999</v>
      </c>
      <c r="E19" s="124">
        <v>18738601.059999999</v>
      </c>
      <c r="F19" s="124"/>
      <c r="H19" s="77"/>
    </row>
    <row r="20" spans="1:8">
      <c r="A20" s="121" t="s">
        <v>293</v>
      </c>
      <c r="B20" s="115"/>
      <c r="C20" s="115"/>
      <c r="D20" s="115"/>
      <c r="E20" s="115"/>
      <c r="F20" s="115"/>
      <c r="H20" s="77"/>
    </row>
    <row r="21" spans="1:8">
      <c r="A21" s="123" t="s">
        <v>294</v>
      </c>
      <c r="B21" s="124"/>
      <c r="C21" s="124"/>
      <c r="D21" s="124"/>
      <c r="E21" s="124"/>
      <c r="F21" s="124"/>
      <c r="H21" s="77"/>
    </row>
    <row r="22" spans="1:8">
      <c r="A22" s="121" t="s">
        <v>295</v>
      </c>
      <c r="B22" s="115"/>
      <c r="C22" s="115"/>
      <c r="D22" s="115"/>
      <c r="E22" s="115"/>
      <c r="F22" s="115"/>
      <c r="H22" s="77"/>
    </row>
    <row r="23" spans="1:8">
      <c r="A23" s="123" t="s">
        <v>296</v>
      </c>
      <c r="B23" s="124"/>
      <c r="C23" s="124"/>
      <c r="D23" s="124"/>
      <c r="E23" s="124"/>
      <c r="F23" s="124"/>
      <c r="H23" s="77"/>
    </row>
    <row r="24" spans="1:8">
      <c r="A24" s="121" t="s">
        <v>297</v>
      </c>
      <c r="B24" s="115"/>
      <c r="C24" s="115"/>
      <c r="D24" s="115"/>
      <c r="E24" s="115"/>
      <c r="F24" s="115"/>
      <c r="H24" s="77"/>
    </row>
    <row r="25" spans="1:8">
      <c r="A25" s="123" t="s">
        <v>298</v>
      </c>
      <c r="B25" s="124"/>
      <c r="C25" s="124"/>
      <c r="D25" s="124"/>
      <c r="E25" s="124"/>
      <c r="F25" s="124"/>
      <c r="H25" s="77"/>
    </row>
    <row r="26" spans="1:8">
      <c r="A26" s="121" t="s">
        <v>299</v>
      </c>
      <c r="B26" s="116"/>
      <c r="C26" s="116"/>
      <c r="D26" s="116"/>
      <c r="E26" s="116"/>
      <c r="F26" s="116"/>
      <c r="H26" s="77"/>
    </row>
    <row r="27" spans="1:8">
      <c r="A27" s="123" t="s">
        <v>300</v>
      </c>
      <c r="B27" s="124"/>
      <c r="C27" s="124"/>
      <c r="D27" s="124"/>
      <c r="E27" s="124"/>
      <c r="F27" s="124"/>
      <c r="H27" s="77"/>
    </row>
    <row r="28" spans="1:8">
      <c r="A28" s="246" t="s">
        <v>301</v>
      </c>
      <c r="B28" s="129">
        <v>133687006.80999999</v>
      </c>
      <c r="C28" s="130">
        <v>271594319.06</v>
      </c>
      <c r="D28" s="129">
        <v>5829743.2199999997</v>
      </c>
      <c r="E28" s="129">
        <v>233258146.79999998</v>
      </c>
      <c r="F28" s="129"/>
      <c r="H28" s="77"/>
    </row>
    <row r="29" spans="1:8">
      <c r="A29" s="266" t="s">
        <v>134</v>
      </c>
      <c r="F29" s="4"/>
    </row>
    <row r="30" spans="1:8">
      <c r="A30" s="120"/>
      <c r="E30" s="14"/>
      <c r="F30" s="4"/>
    </row>
    <row r="31" spans="1:8">
      <c r="A31" s="120"/>
      <c r="E31" s="14"/>
      <c r="F31" s="4"/>
    </row>
    <row r="32" spans="1:8">
      <c r="E32" s="14"/>
      <c r="F32" s="253"/>
    </row>
    <row r="33" spans="1:8">
      <c r="E33" s="14"/>
      <c r="F33" s="253"/>
    </row>
    <row r="34" spans="1:8">
      <c r="E34" s="14"/>
      <c r="F34" s="253"/>
    </row>
    <row r="35" spans="1:8">
      <c r="F35" s="4"/>
    </row>
    <row r="36" spans="1:8" ht="18">
      <c r="A36" s="263" t="s">
        <v>316</v>
      </c>
    </row>
    <row r="37" spans="1:8" ht="18">
      <c r="A37" s="263" t="s">
        <v>321</v>
      </c>
    </row>
    <row r="38" spans="1:8" ht="3" customHeight="1"/>
    <row r="39" spans="1:8" ht="38.25">
      <c r="A39" s="232">
        <v>39568</v>
      </c>
      <c r="B39" s="113" t="s">
        <v>135</v>
      </c>
      <c r="C39" s="111" t="s">
        <v>136</v>
      </c>
      <c r="D39" s="113" t="s">
        <v>137</v>
      </c>
      <c r="E39" s="112" t="s">
        <v>258</v>
      </c>
      <c r="F39" s="243" t="s">
        <v>138</v>
      </c>
    </row>
    <row r="40" spans="1:8" ht="25.5">
      <c r="A40" s="114" t="s">
        <v>130</v>
      </c>
      <c r="B40" s="115">
        <v>98</v>
      </c>
      <c r="C40" s="116">
        <v>95</v>
      </c>
      <c r="D40" s="116">
        <v>20</v>
      </c>
      <c r="E40" s="116">
        <v>4</v>
      </c>
      <c r="F40" s="116">
        <v>180</v>
      </c>
      <c r="H40" s="77"/>
    </row>
    <row r="41" spans="1:8" ht="25.5">
      <c r="A41" s="131" t="s">
        <v>257</v>
      </c>
      <c r="B41" s="115">
        <v>106</v>
      </c>
      <c r="C41" s="116">
        <v>2141</v>
      </c>
      <c r="D41" s="116">
        <v>3359</v>
      </c>
      <c r="E41" s="116">
        <v>10</v>
      </c>
      <c r="F41" s="116">
        <v>5616</v>
      </c>
      <c r="H41" s="77"/>
    </row>
    <row r="42" spans="1:8" ht="25.5">
      <c r="A42" s="114" t="s">
        <v>131</v>
      </c>
      <c r="B42" s="115">
        <v>148726066065.94998</v>
      </c>
      <c r="C42" s="116" t="s">
        <v>341</v>
      </c>
      <c r="D42" s="115" t="s">
        <v>341</v>
      </c>
      <c r="E42" s="116">
        <v>626826050</v>
      </c>
      <c r="F42" s="115">
        <v>149352892115.94998</v>
      </c>
      <c r="H42" s="77"/>
    </row>
    <row r="43" spans="1:8" ht="25.5" customHeight="1" thickBot="1">
      <c r="A43" s="132" t="s">
        <v>132</v>
      </c>
      <c r="B43" s="118">
        <v>55159383508.150002</v>
      </c>
      <c r="C43" s="119" t="s">
        <v>341</v>
      </c>
      <c r="D43" s="118" t="s">
        <v>341</v>
      </c>
      <c r="E43" s="119" t="s">
        <v>34</v>
      </c>
      <c r="F43" s="118">
        <v>55159383508.150002</v>
      </c>
      <c r="H43" s="77"/>
    </row>
    <row r="44" spans="1:8" s="4" customFormat="1" ht="12.75" customHeight="1">
      <c r="A44" s="236" t="s">
        <v>289</v>
      </c>
      <c r="B44" s="115">
        <v>19150206794.440002</v>
      </c>
      <c r="C44" s="115">
        <v>61058543.487130001</v>
      </c>
      <c r="D44" s="115">
        <v>159607016.69</v>
      </c>
      <c r="E44" s="115">
        <v>15424532.18</v>
      </c>
      <c r="F44" s="116">
        <v>19386296886.797131</v>
      </c>
    </row>
    <row r="45" spans="1:8" s="4" customFormat="1" ht="12.75" customHeight="1">
      <c r="A45" s="123" t="s">
        <v>290</v>
      </c>
      <c r="B45" s="124">
        <v>13203318876.860001</v>
      </c>
      <c r="C45" s="124">
        <v>60635531.370000005</v>
      </c>
      <c r="D45" s="124">
        <v>87772862.539999992</v>
      </c>
      <c r="E45" s="124">
        <v>10101307.060000001</v>
      </c>
      <c r="F45" s="126">
        <v>13361828577.830002</v>
      </c>
    </row>
    <row r="46" spans="1:8" s="4" customFormat="1" ht="12.75" customHeight="1">
      <c r="A46" s="121" t="s">
        <v>291</v>
      </c>
      <c r="B46" s="115">
        <v>12525924729.959999</v>
      </c>
      <c r="C46" s="115">
        <v>75817070.109999999</v>
      </c>
      <c r="D46" s="115">
        <v>88328225.279999986</v>
      </c>
      <c r="E46" s="115">
        <v>7312085.5199999996</v>
      </c>
      <c r="F46" s="116">
        <v>12697382110.870001</v>
      </c>
    </row>
    <row r="47" spans="1:8" s="4" customFormat="1" ht="12.75" customHeight="1">
      <c r="A47" s="123" t="s">
        <v>292</v>
      </c>
      <c r="B47" s="124">
        <v>11228410379.98</v>
      </c>
      <c r="C47" s="124">
        <v>127259408.91000001</v>
      </c>
      <c r="D47" s="124">
        <v>74252500.479999989</v>
      </c>
      <c r="E47" s="124">
        <v>5271883.9800000004</v>
      </c>
      <c r="F47" s="126">
        <v>11435194173.349998</v>
      </c>
    </row>
    <row r="48" spans="1:8" s="4" customFormat="1" ht="12.75" customHeight="1">
      <c r="A48" s="121" t="s">
        <v>293</v>
      </c>
      <c r="B48" s="115"/>
      <c r="C48" s="115"/>
      <c r="D48" s="115"/>
      <c r="E48" s="115"/>
      <c r="F48" s="116"/>
    </row>
    <row r="49" spans="1:6">
      <c r="A49" s="123" t="s">
        <v>294</v>
      </c>
      <c r="B49" s="124"/>
      <c r="C49" s="124"/>
      <c r="D49" s="124"/>
      <c r="E49" s="124"/>
      <c r="F49" s="126"/>
    </row>
    <row r="50" spans="1:6">
      <c r="A50" s="121" t="s">
        <v>295</v>
      </c>
      <c r="B50" s="115"/>
      <c r="C50" s="115"/>
      <c r="D50" s="115"/>
      <c r="E50" s="115"/>
      <c r="F50" s="116"/>
    </row>
    <row r="51" spans="1:6">
      <c r="A51" s="123" t="s">
        <v>296</v>
      </c>
      <c r="B51" s="124"/>
      <c r="C51" s="124"/>
      <c r="D51" s="124"/>
      <c r="E51" s="124"/>
      <c r="F51" s="126"/>
    </row>
    <row r="52" spans="1:6">
      <c r="A52" s="121" t="s">
        <v>297</v>
      </c>
      <c r="B52" s="115"/>
      <c r="C52" s="115"/>
      <c r="D52" s="115"/>
      <c r="E52" s="115"/>
      <c r="F52" s="116"/>
    </row>
    <row r="53" spans="1:6">
      <c r="A53" s="123" t="s">
        <v>298</v>
      </c>
      <c r="B53" s="124"/>
      <c r="C53" s="124"/>
      <c r="D53" s="124"/>
      <c r="E53" s="124"/>
      <c r="F53" s="126"/>
    </row>
    <row r="54" spans="1:6">
      <c r="A54" s="121" t="s">
        <v>299</v>
      </c>
      <c r="B54" s="115"/>
      <c r="C54" s="115"/>
      <c r="D54" s="115"/>
      <c r="E54" s="116"/>
      <c r="F54" s="116"/>
    </row>
    <row r="55" spans="1:6">
      <c r="A55" s="123" t="s">
        <v>300</v>
      </c>
      <c r="B55" s="124"/>
      <c r="C55" s="124"/>
      <c r="D55" s="124"/>
      <c r="E55" s="124"/>
      <c r="F55" s="126"/>
    </row>
    <row r="56" spans="1:6">
      <c r="A56" s="246" t="s">
        <v>301</v>
      </c>
      <c r="B56" s="129">
        <v>56107860781.240005</v>
      </c>
      <c r="C56" s="129">
        <v>324770553.87713003</v>
      </c>
      <c r="D56" s="129">
        <v>409960604.99000001</v>
      </c>
      <c r="E56" s="129">
        <v>38109808.740000002</v>
      </c>
      <c r="F56" s="129">
        <v>56880701748.84713</v>
      </c>
    </row>
    <row r="57" spans="1:6">
      <c r="A57" s="266" t="s">
        <v>134</v>
      </c>
      <c r="B57" s="29"/>
      <c r="C57" s="29"/>
      <c r="D57" s="29"/>
      <c r="E57" s="29"/>
      <c r="F57" s="24"/>
    </row>
    <row r="58" spans="1:6">
      <c r="A58" s="32"/>
      <c r="B58" s="87"/>
      <c r="C58" s="87"/>
      <c r="D58" s="87"/>
      <c r="E58" s="87"/>
      <c r="F58" s="87"/>
    </row>
    <row r="59" spans="1:6">
      <c r="A59" s="14"/>
      <c r="B59" s="14"/>
      <c r="C59" s="14"/>
      <c r="D59" s="14"/>
      <c r="E59" s="14"/>
      <c r="F59" s="73"/>
    </row>
    <row r="60" spans="1:6">
      <c r="E60" s="14"/>
      <c r="F60" s="74"/>
    </row>
    <row r="61" spans="1:6">
      <c r="E61" s="14"/>
      <c r="F61" s="74"/>
    </row>
    <row r="62" spans="1:6">
      <c r="E62" s="14"/>
      <c r="F62" s="74"/>
    </row>
    <row r="67" spans="6:6" ht="15.75">
      <c r="F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>
      <selection activeCell="D7" sqref="D7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6" ht="18" customHeight="1"/>
    <row r="2" spans="1:6" ht="20.100000000000001" customHeight="1">
      <c r="A2" s="260" t="s">
        <v>281</v>
      </c>
      <c r="B2" s="4"/>
      <c r="C2" s="4"/>
      <c r="D2" s="4"/>
      <c r="E2" s="4"/>
    </row>
    <row r="3" spans="1:6" ht="18">
      <c r="A3" s="265" t="s">
        <v>133</v>
      </c>
      <c r="B3" s="4"/>
      <c r="C3" s="4"/>
      <c r="D3" s="4"/>
      <c r="E3" s="4"/>
    </row>
    <row r="5" spans="1:6">
      <c r="D5" s="14"/>
    </row>
    <row r="7" spans="1:6" ht="15">
      <c r="D7" s="14"/>
      <c r="F7" s="56"/>
    </row>
    <row r="8" spans="1:6" ht="15">
      <c r="B8" s="78"/>
      <c r="F8" s="56"/>
    </row>
    <row r="9" spans="1:6">
      <c r="B9" s="14"/>
    </row>
    <row r="10" spans="1:6" ht="18">
      <c r="A10" s="263" t="s">
        <v>316</v>
      </c>
    </row>
    <row r="11" spans="1:6" ht="18">
      <c r="A11" s="264" t="s">
        <v>322</v>
      </c>
    </row>
    <row r="12" spans="1:6" ht="3" customHeight="1"/>
    <row r="13" spans="1:6" ht="38.25">
      <c r="A13" s="232">
        <v>39568</v>
      </c>
      <c r="B13" s="113" t="s">
        <v>135</v>
      </c>
      <c r="C13" s="111" t="s">
        <v>136</v>
      </c>
      <c r="D13" s="113" t="s">
        <v>137</v>
      </c>
      <c r="E13" s="112" t="s">
        <v>258</v>
      </c>
      <c r="F13" s="243" t="s">
        <v>138</v>
      </c>
    </row>
    <row r="14" spans="1:6" ht="25.5">
      <c r="A14" s="114" t="s">
        <v>130</v>
      </c>
      <c r="B14" s="115">
        <v>1</v>
      </c>
      <c r="C14" s="116">
        <v>189</v>
      </c>
      <c r="D14" s="116">
        <v>80</v>
      </c>
      <c r="E14" s="116">
        <v>33</v>
      </c>
      <c r="F14" s="116">
        <v>295</v>
      </c>
    </row>
    <row r="15" spans="1:6" ht="25.5">
      <c r="A15" s="131" t="s">
        <v>257</v>
      </c>
      <c r="B15" s="115">
        <v>1</v>
      </c>
      <c r="C15" s="116">
        <v>1088</v>
      </c>
      <c r="D15" s="116">
        <v>454</v>
      </c>
      <c r="E15" s="116">
        <v>33</v>
      </c>
      <c r="F15" s="116">
        <v>1576</v>
      </c>
    </row>
    <row r="16" spans="1:6" ht="25.5">
      <c r="A16" s="114" t="s">
        <v>131</v>
      </c>
      <c r="B16" s="115">
        <v>37350000</v>
      </c>
      <c r="C16" s="116" t="s">
        <v>341</v>
      </c>
      <c r="D16" s="115" t="s">
        <v>341</v>
      </c>
      <c r="E16" s="116">
        <v>692319683.29999995</v>
      </c>
      <c r="F16" s="115">
        <v>729669683.29999995</v>
      </c>
    </row>
    <row r="17" spans="1:6" ht="25.5" customHeight="1" thickBot="1">
      <c r="A17" s="132" t="s">
        <v>132</v>
      </c>
      <c r="B17" s="118" t="s">
        <v>34</v>
      </c>
      <c r="C17" s="119" t="s">
        <v>341</v>
      </c>
      <c r="D17" s="118" t="s">
        <v>341</v>
      </c>
      <c r="E17" s="119">
        <v>993262724.87</v>
      </c>
      <c r="F17" s="118">
        <v>993262724.87</v>
      </c>
    </row>
    <row r="18" spans="1:6" s="4" customFormat="1" ht="12.75" customHeight="1">
      <c r="A18" s="236" t="s">
        <v>289</v>
      </c>
      <c r="B18" s="115">
        <v>6800</v>
      </c>
      <c r="C18" s="115">
        <v>7769087.7200000007</v>
      </c>
      <c r="D18" s="115">
        <v>82599128.479999989</v>
      </c>
      <c r="E18" s="115">
        <v>63051287.740000002</v>
      </c>
      <c r="F18" s="116">
        <v>153426303.94</v>
      </c>
    </row>
    <row r="19" spans="1:6" s="4" customFormat="1" ht="12.75" customHeight="1">
      <c r="A19" s="123" t="s">
        <v>290</v>
      </c>
      <c r="B19" s="124">
        <v>46165.599999999999</v>
      </c>
      <c r="C19" s="124">
        <v>8189967.1999999993</v>
      </c>
      <c r="D19" s="124">
        <v>53477503.879999995</v>
      </c>
      <c r="E19" s="124">
        <v>29878610.559999999</v>
      </c>
      <c r="F19" s="126">
        <v>91592247.239999995</v>
      </c>
    </row>
    <row r="20" spans="1:6" s="4" customFormat="1" ht="12.75" customHeight="1">
      <c r="A20" s="121" t="s">
        <v>291</v>
      </c>
      <c r="B20" s="115">
        <v>53514</v>
      </c>
      <c r="C20" s="115">
        <v>34569461.240000002</v>
      </c>
      <c r="D20" s="115">
        <v>79385798.099999994</v>
      </c>
      <c r="E20" s="115">
        <v>40188699.380000003</v>
      </c>
      <c r="F20" s="116">
        <v>154197472.72</v>
      </c>
    </row>
    <row r="21" spans="1:6" s="4" customFormat="1" ht="12.75" customHeight="1">
      <c r="A21" s="123" t="s">
        <v>292</v>
      </c>
      <c r="B21" s="124">
        <v>62046</v>
      </c>
      <c r="C21" s="124">
        <v>32621447.330000002</v>
      </c>
      <c r="D21" s="124">
        <v>18946180.439999998</v>
      </c>
      <c r="E21" s="124">
        <v>49444734.899999999</v>
      </c>
      <c r="F21" s="126">
        <v>101074408.66999999</v>
      </c>
    </row>
    <row r="22" spans="1:6" s="4" customFormat="1" ht="12.75" customHeight="1">
      <c r="A22" s="121" t="s">
        <v>293</v>
      </c>
      <c r="B22" s="115"/>
      <c r="C22" s="115"/>
      <c r="D22" s="115"/>
      <c r="E22" s="115"/>
      <c r="F22" s="116"/>
    </row>
    <row r="23" spans="1:6">
      <c r="A23" s="123" t="s">
        <v>294</v>
      </c>
      <c r="B23" s="124"/>
      <c r="C23" s="124"/>
      <c r="D23" s="124"/>
      <c r="E23" s="124"/>
      <c r="F23" s="126"/>
    </row>
    <row r="24" spans="1:6">
      <c r="A24" s="121" t="s">
        <v>295</v>
      </c>
      <c r="B24" s="115"/>
      <c r="C24" s="115"/>
      <c r="D24" s="115"/>
      <c r="E24" s="115"/>
      <c r="F24" s="116"/>
    </row>
    <row r="25" spans="1:6">
      <c r="A25" s="123" t="s">
        <v>296</v>
      </c>
      <c r="B25" s="124"/>
      <c r="C25" s="124"/>
      <c r="D25" s="124"/>
      <c r="E25" s="124"/>
      <c r="F25" s="126"/>
    </row>
    <row r="26" spans="1:6">
      <c r="A26" s="121" t="s">
        <v>297</v>
      </c>
      <c r="B26" s="115"/>
      <c r="C26" s="115"/>
      <c r="D26" s="115"/>
      <c r="E26" s="115"/>
      <c r="F26" s="116"/>
    </row>
    <row r="27" spans="1:6">
      <c r="A27" s="123" t="s">
        <v>298</v>
      </c>
      <c r="B27" s="124"/>
      <c r="C27" s="124"/>
      <c r="D27" s="124"/>
      <c r="E27" s="124"/>
      <c r="F27" s="126"/>
    </row>
    <row r="28" spans="1:6">
      <c r="A28" s="121" t="s">
        <v>299</v>
      </c>
      <c r="B28" s="115"/>
      <c r="C28" s="115"/>
      <c r="D28" s="115"/>
      <c r="E28" s="116"/>
      <c r="F28" s="116"/>
    </row>
    <row r="29" spans="1:6">
      <c r="A29" s="123" t="s">
        <v>300</v>
      </c>
      <c r="B29" s="124"/>
      <c r="C29" s="124"/>
      <c r="D29" s="124"/>
      <c r="E29" s="124"/>
      <c r="F29" s="126"/>
    </row>
    <row r="30" spans="1:6">
      <c r="A30" s="246" t="s">
        <v>301</v>
      </c>
      <c r="B30" s="129">
        <v>168525.6</v>
      </c>
      <c r="C30" s="129">
        <v>83149963.49000001</v>
      </c>
      <c r="D30" s="129">
        <v>234408610.89999998</v>
      </c>
      <c r="E30" s="129">
        <v>182563332.58000001</v>
      </c>
      <c r="F30" s="129">
        <v>500290432.56999993</v>
      </c>
    </row>
    <row r="31" spans="1:6">
      <c r="A31" s="266" t="s">
        <v>134</v>
      </c>
      <c r="B31" s="29"/>
      <c r="C31" s="29"/>
      <c r="D31" s="29"/>
      <c r="E31" s="29"/>
      <c r="F31" s="24"/>
    </row>
    <row r="32" spans="1:6" s="3" customFormat="1" ht="12.75" customHeight="1">
      <c r="A32" s="250"/>
      <c r="B32" s="247"/>
      <c r="C32" s="85"/>
      <c r="D32" s="85"/>
      <c r="E32" s="85"/>
      <c r="F32" s="85"/>
    </row>
    <row r="33" spans="1:6" s="3" customFormat="1" ht="12.75" customHeight="1">
      <c r="A33" s="250"/>
      <c r="B33" s="247"/>
      <c r="C33" s="85"/>
      <c r="D33" s="85"/>
      <c r="E33" s="85"/>
      <c r="F33" s="85"/>
    </row>
    <row r="34" spans="1:6" s="3" customFormat="1" ht="12.75" customHeight="1">
      <c r="A34" s="251"/>
    </row>
    <row r="38" spans="1:6" ht="18">
      <c r="A38" s="263" t="s">
        <v>316</v>
      </c>
    </row>
    <row r="39" spans="1:6" ht="18">
      <c r="A39" s="264" t="s">
        <v>320</v>
      </c>
    </row>
    <row r="40" spans="1:6" ht="3" customHeight="1"/>
    <row r="41" spans="1:6" ht="38.450000000000003" customHeight="1">
      <c r="A41" s="232">
        <v>39568</v>
      </c>
      <c r="B41" s="113" t="s">
        <v>135</v>
      </c>
      <c r="C41" s="111" t="s">
        <v>136</v>
      </c>
      <c r="D41" s="113" t="s">
        <v>137</v>
      </c>
      <c r="E41" s="112" t="s">
        <v>258</v>
      </c>
      <c r="F41" s="243" t="s">
        <v>138</v>
      </c>
    </row>
    <row r="42" spans="1:6" ht="25.5">
      <c r="A42" s="114" t="s">
        <v>130</v>
      </c>
      <c r="B42" s="115">
        <v>99</v>
      </c>
      <c r="C42" s="116">
        <v>250</v>
      </c>
      <c r="D42" s="116">
        <v>93</v>
      </c>
      <c r="E42" s="116">
        <v>37</v>
      </c>
      <c r="F42" s="116">
        <v>429</v>
      </c>
    </row>
    <row r="43" spans="1:6" ht="25.5">
      <c r="A43" s="131" t="s">
        <v>257</v>
      </c>
      <c r="B43" s="115">
        <v>107</v>
      </c>
      <c r="C43" s="116">
        <v>3229</v>
      </c>
      <c r="D43" s="116">
        <v>3813</v>
      </c>
      <c r="E43" s="116">
        <v>43</v>
      </c>
      <c r="F43" s="116">
        <v>7192</v>
      </c>
    </row>
    <row r="44" spans="1:6" ht="25.5">
      <c r="A44" s="114" t="s">
        <v>131</v>
      </c>
      <c r="B44" s="115">
        <v>148763416065.94998</v>
      </c>
      <c r="C44" s="116" t="s">
        <v>341</v>
      </c>
      <c r="D44" s="115" t="s">
        <v>341</v>
      </c>
      <c r="E44" s="116">
        <v>1319145733.3</v>
      </c>
      <c r="F44" s="115">
        <v>150082561799.24997</v>
      </c>
    </row>
    <row r="45" spans="1:6" ht="25.5" customHeight="1" thickBot="1">
      <c r="A45" s="132" t="s">
        <v>132</v>
      </c>
      <c r="B45" s="118">
        <v>55159383508.150002</v>
      </c>
      <c r="C45" s="119" t="s">
        <v>341</v>
      </c>
      <c r="D45" s="118" t="s">
        <v>341</v>
      </c>
      <c r="E45" s="119">
        <v>993262724.87</v>
      </c>
      <c r="F45" s="118">
        <v>56152646233.020004</v>
      </c>
    </row>
    <row r="46" spans="1:6">
      <c r="A46" s="123" t="s">
        <v>182</v>
      </c>
      <c r="B46" s="124">
        <v>187876019169.28003</v>
      </c>
      <c r="C46" s="124">
        <v>1140291116.1100001</v>
      </c>
      <c r="D46" s="124">
        <v>1658734545.6900001</v>
      </c>
      <c r="E46" s="124">
        <v>1097225543.3</v>
      </c>
      <c r="F46" s="124">
        <v>191772270374.38004</v>
      </c>
    </row>
    <row r="47" spans="1:6">
      <c r="A47" s="236" t="s">
        <v>289</v>
      </c>
      <c r="B47" s="115">
        <v>19150213594.440002</v>
      </c>
      <c r="C47" s="115">
        <v>68827631.20713</v>
      </c>
      <c r="D47" s="115">
        <v>242206145.16999999</v>
      </c>
      <c r="E47" s="115">
        <v>78475819.920000002</v>
      </c>
      <c r="F47" s="116">
        <v>19539723190.737129</v>
      </c>
    </row>
    <row r="48" spans="1:6">
      <c r="A48" s="123" t="s">
        <v>290</v>
      </c>
      <c r="B48" s="124">
        <v>13203365042.460001</v>
      </c>
      <c r="C48" s="124">
        <v>68825498.569999993</v>
      </c>
      <c r="D48" s="124">
        <v>141250366.41999999</v>
      </c>
      <c r="E48" s="124">
        <v>39979917.619999997</v>
      </c>
      <c r="F48" s="126">
        <v>13453420825.070002</v>
      </c>
    </row>
    <row r="49" spans="1:6">
      <c r="A49" s="121" t="s">
        <v>291</v>
      </c>
      <c r="B49" s="115">
        <v>12525978243.959999</v>
      </c>
      <c r="C49" s="115">
        <v>110386531.35000001</v>
      </c>
      <c r="D49" s="115">
        <v>167714023.38</v>
      </c>
      <c r="E49" s="115">
        <v>47500784.899999999</v>
      </c>
      <c r="F49" s="116">
        <v>12851579583.589998</v>
      </c>
    </row>
    <row r="50" spans="1:6">
      <c r="A50" s="123" t="s">
        <v>292</v>
      </c>
      <c r="B50" s="124">
        <v>11228472425.98</v>
      </c>
      <c r="C50" s="124">
        <v>159880856.24000001</v>
      </c>
      <c r="D50" s="124">
        <v>93198680.920000002</v>
      </c>
      <c r="E50" s="124">
        <v>54716618.880000003</v>
      </c>
      <c r="F50" s="126">
        <v>11536268582.019999</v>
      </c>
    </row>
    <row r="51" spans="1:6">
      <c r="A51" s="121" t="s">
        <v>293</v>
      </c>
      <c r="B51" s="115"/>
      <c r="C51" s="115"/>
      <c r="D51" s="115"/>
      <c r="E51" s="115"/>
      <c r="F51" s="116"/>
    </row>
    <row r="52" spans="1:6">
      <c r="A52" s="123" t="s">
        <v>294</v>
      </c>
      <c r="B52" s="124"/>
      <c r="C52" s="124"/>
      <c r="D52" s="124"/>
      <c r="E52" s="124"/>
      <c r="F52" s="126"/>
    </row>
    <row r="53" spans="1:6">
      <c r="A53" s="121" t="s">
        <v>295</v>
      </c>
      <c r="B53" s="115"/>
      <c r="C53" s="115"/>
      <c r="D53" s="115"/>
      <c r="E53" s="115"/>
      <c r="F53" s="116"/>
    </row>
    <row r="54" spans="1:6">
      <c r="A54" s="123" t="s">
        <v>296</v>
      </c>
      <c r="B54" s="124"/>
      <c r="C54" s="124"/>
      <c r="D54" s="124"/>
      <c r="E54" s="124"/>
      <c r="F54" s="126"/>
    </row>
    <row r="55" spans="1:6">
      <c r="A55" s="121" t="s">
        <v>297</v>
      </c>
      <c r="B55" s="115"/>
      <c r="C55" s="115"/>
      <c r="D55" s="115"/>
      <c r="E55" s="115"/>
      <c r="F55" s="116"/>
    </row>
    <row r="56" spans="1:6">
      <c r="A56" s="123" t="s">
        <v>298</v>
      </c>
      <c r="B56" s="124"/>
      <c r="C56" s="124"/>
      <c r="D56" s="124"/>
      <c r="E56" s="124"/>
      <c r="F56" s="126"/>
    </row>
    <row r="57" spans="1:6">
      <c r="A57" s="121" t="s">
        <v>299</v>
      </c>
      <c r="B57" s="115"/>
      <c r="C57" s="115"/>
      <c r="D57" s="115"/>
      <c r="E57" s="116"/>
      <c r="F57" s="116"/>
    </row>
    <row r="58" spans="1:6">
      <c r="A58" s="123" t="s">
        <v>300</v>
      </c>
      <c r="B58" s="124"/>
      <c r="C58" s="124"/>
      <c r="D58" s="124"/>
      <c r="E58" s="124"/>
      <c r="F58" s="126"/>
    </row>
    <row r="59" spans="1:6">
      <c r="A59" s="246" t="s">
        <v>301</v>
      </c>
      <c r="B59" s="129">
        <v>56108029306.839996</v>
      </c>
      <c r="C59" s="129">
        <v>407920517.36713004</v>
      </c>
      <c r="D59" s="129">
        <v>644369215.88999999</v>
      </c>
      <c r="E59" s="129">
        <v>220673141.31999999</v>
      </c>
      <c r="F59" s="129">
        <v>57380992181.417122</v>
      </c>
    </row>
    <row r="60" spans="1:6">
      <c r="A60" s="266" t="s">
        <v>134</v>
      </c>
    </row>
    <row r="65" spans="6:6" ht="15.75">
      <c r="F65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workbookViewId="0">
      <selection activeCell="E6" sqref="E6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68" t="s">
        <v>282</v>
      </c>
      <c r="B2" s="4"/>
      <c r="C2" s="4"/>
      <c r="D2" s="4"/>
      <c r="E2" s="4"/>
      <c r="F2" s="4"/>
      <c r="G2" s="4"/>
      <c r="H2" s="4"/>
      <c r="I2" s="4"/>
    </row>
    <row r="3" spans="1:10" ht="20.25">
      <c r="A3" s="269" t="s">
        <v>259</v>
      </c>
      <c r="B3" s="4"/>
      <c r="C3" s="4"/>
      <c r="D3" s="4"/>
      <c r="E3" s="4"/>
      <c r="F3" s="4"/>
      <c r="G3" s="4"/>
      <c r="H3" s="4"/>
      <c r="I3" s="4"/>
    </row>
    <row r="5" spans="1:10">
      <c r="E5" s="14"/>
    </row>
    <row r="6" spans="1:10">
      <c r="B6" s="14"/>
      <c r="D6" t="s">
        <v>236</v>
      </c>
      <c r="F6" s="14"/>
    </row>
    <row r="10" spans="1:10" ht="18">
      <c r="A10" s="264" t="s">
        <v>315</v>
      </c>
    </row>
    <row r="11" spans="1:10" ht="3.95" customHeight="1"/>
    <row r="12" spans="1:10" ht="52.5" customHeight="1">
      <c r="A12" s="232">
        <v>39568</v>
      </c>
      <c r="B12" s="110" t="s">
        <v>251</v>
      </c>
      <c r="C12" s="110" t="s">
        <v>245</v>
      </c>
      <c r="D12" s="110" t="s">
        <v>303</v>
      </c>
      <c r="E12" s="111" t="s">
        <v>178</v>
      </c>
      <c r="F12" s="111" t="s">
        <v>179</v>
      </c>
      <c r="G12" s="111" t="s">
        <v>142</v>
      </c>
      <c r="H12" s="111" t="s">
        <v>143</v>
      </c>
      <c r="I12" s="110" t="s">
        <v>239</v>
      </c>
      <c r="J12" s="242" t="s">
        <v>138</v>
      </c>
    </row>
    <row r="13" spans="1:10" ht="25.5">
      <c r="A13" s="114" t="s">
        <v>130</v>
      </c>
      <c r="B13" s="138">
        <v>9</v>
      </c>
      <c r="C13" s="138">
        <v>86</v>
      </c>
      <c r="D13" s="138">
        <v>4</v>
      </c>
      <c r="E13" s="138">
        <v>3</v>
      </c>
      <c r="F13" s="138">
        <v>3</v>
      </c>
      <c r="G13" s="116">
        <v>95</v>
      </c>
      <c r="H13" s="138">
        <v>16</v>
      </c>
      <c r="I13" s="138">
        <v>4</v>
      </c>
      <c r="J13" s="139">
        <v>180</v>
      </c>
    </row>
    <row r="14" spans="1:10" ht="25.5">
      <c r="A14" s="131" t="s">
        <v>257</v>
      </c>
      <c r="B14" s="138">
        <v>9</v>
      </c>
      <c r="C14" s="138">
        <v>94</v>
      </c>
      <c r="D14" s="138">
        <v>10</v>
      </c>
      <c r="E14" s="138">
        <v>1502</v>
      </c>
      <c r="F14" s="138">
        <v>3</v>
      </c>
      <c r="G14" s="116">
        <v>2141</v>
      </c>
      <c r="H14" s="138">
        <v>1835</v>
      </c>
      <c r="I14" s="138">
        <v>22</v>
      </c>
      <c r="J14" s="139">
        <v>5616</v>
      </c>
    </row>
    <row r="15" spans="1:10" ht="26.25" thickBot="1">
      <c r="A15" s="132" t="s">
        <v>139</v>
      </c>
      <c r="B15" s="140">
        <v>55159383508.150002</v>
      </c>
      <c r="C15" s="140">
        <v>148620013065.95001</v>
      </c>
      <c r="D15" s="140">
        <v>626826050</v>
      </c>
      <c r="E15" s="119" t="s">
        <v>8</v>
      </c>
      <c r="F15" s="140">
        <v>106053000</v>
      </c>
      <c r="G15" s="119" t="s">
        <v>8</v>
      </c>
      <c r="H15" s="119" t="s">
        <v>8</v>
      </c>
      <c r="I15" s="119" t="s">
        <v>8</v>
      </c>
      <c r="J15" s="141">
        <v>204512275624.10001</v>
      </c>
    </row>
    <row r="16" spans="1:10">
      <c r="A16" s="123" t="s">
        <v>182</v>
      </c>
      <c r="B16" s="143">
        <v>11553540770.139999</v>
      </c>
      <c r="C16" s="143">
        <v>176333152981.26001</v>
      </c>
      <c r="D16" s="143">
        <v>264158912.11999997</v>
      </c>
      <c r="E16" s="143">
        <v>48716140.159999996</v>
      </c>
      <c r="F16" s="143">
        <v>4427959.16</v>
      </c>
      <c r="G16" s="143">
        <v>950400140.29000008</v>
      </c>
      <c r="H16" s="143">
        <v>476650992.09000003</v>
      </c>
      <c r="I16" s="143">
        <v>993467795.80000007</v>
      </c>
      <c r="J16" s="144">
        <v>190624515691.01996</v>
      </c>
    </row>
    <row r="17" spans="1:10">
      <c r="A17" s="121" t="s">
        <v>289</v>
      </c>
      <c r="B17" s="142">
        <v>332592004.94</v>
      </c>
      <c r="C17" s="142">
        <v>18817233735.700001</v>
      </c>
      <c r="D17" s="142">
        <v>15424532.18</v>
      </c>
      <c r="E17" s="142">
        <v>2481041.96</v>
      </c>
      <c r="F17" s="142">
        <v>381053.8</v>
      </c>
      <c r="G17" s="142">
        <v>61058543.487130001</v>
      </c>
      <c r="H17" s="142">
        <v>49085930.729999997</v>
      </c>
      <c r="I17" s="142">
        <v>108040044</v>
      </c>
      <c r="J17" s="139">
        <v>19386296886.797127</v>
      </c>
    </row>
    <row r="18" spans="1:10">
      <c r="A18" s="123" t="s">
        <v>290</v>
      </c>
      <c r="B18" s="143">
        <v>182898317.34</v>
      </c>
      <c r="C18" s="143">
        <v>13020037581.620001</v>
      </c>
      <c r="D18" s="143">
        <v>10101307.060000001</v>
      </c>
      <c r="E18" s="143">
        <v>1381949.46</v>
      </c>
      <c r="F18" s="143">
        <v>382977.9</v>
      </c>
      <c r="G18" s="143">
        <v>60635531.369999997</v>
      </c>
      <c r="H18" s="143">
        <v>29757244.379999999</v>
      </c>
      <c r="I18" s="143">
        <v>56633668.700000003</v>
      </c>
      <c r="J18" s="144">
        <v>13361828577.83</v>
      </c>
    </row>
    <row r="19" spans="1:10">
      <c r="A19" s="121" t="s">
        <v>291</v>
      </c>
      <c r="B19" s="142">
        <v>184478326.97999999</v>
      </c>
      <c r="C19" s="142">
        <v>12341118361.98</v>
      </c>
      <c r="D19" s="142">
        <v>7312085.5199999996</v>
      </c>
      <c r="E19" s="142">
        <v>744483.52</v>
      </c>
      <c r="F19" s="142">
        <v>328041</v>
      </c>
      <c r="G19" s="142">
        <v>75817070.109999999</v>
      </c>
      <c r="H19" s="142">
        <v>30334944.640000001</v>
      </c>
      <c r="I19" s="142">
        <v>57248797.119999997</v>
      </c>
      <c r="J19" s="139">
        <v>12697382110.870001</v>
      </c>
    </row>
    <row r="20" spans="1:10">
      <c r="A20" s="125" t="s">
        <v>292</v>
      </c>
      <c r="B20" s="143">
        <v>184189310</v>
      </c>
      <c r="C20" s="143">
        <v>11043325449.98</v>
      </c>
      <c r="D20" s="143">
        <v>5271883.9800000004</v>
      </c>
      <c r="E20" s="143">
        <v>1220135.8799999999</v>
      </c>
      <c r="F20" s="143">
        <v>895620</v>
      </c>
      <c r="G20" s="143">
        <v>127259408.91</v>
      </c>
      <c r="H20" s="143">
        <v>23360555.359999999</v>
      </c>
      <c r="I20" s="143">
        <v>49671809.240000002</v>
      </c>
      <c r="J20" s="144">
        <v>11435194173.349998</v>
      </c>
    </row>
    <row r="21" spans="1:10">
      <c r="A21" s="121" t="s">
        <v>293</v>
      </c>
      <c r="B21" s="142"/>
      <c r="C21" s="142"/>
      <c r="D21" s="142"/>
      <c r="E21" s="142"/>
      <c r="F21" s="142"/>
      <c r="G21" s="142"/>
      <c r="H21" s="142"/>
      <c r="I21" s="142"/>
      <c r="J21" s="139"/>
    </row>
    <row r="22" spans="1:10">
      <c r="A22" s="123" t="s">
        <v>294</v>
      </c>
      <c r="B22" s="143"/>
      <c r="C22" s="143"/>
      <c r="D22" s="143"/>
      <c r="E22" s="143"/>
      <c r="F22" s="143"/>
      <c r="G22" s="143"/>
      <c r="H22" s="143"/>
      <c r="I22" s="143"/>
      <c r="J22" s="144"/>
    </row>
    <row r="23" spans="1:10">
      <c r="A23" s="121" t="s">
        <v>295</v>
      </c>
      <c r="B23" s="142"/>
      <c r="C23" s="142"/>
      <c r="D23" s="142"/>
      <c r="E23" s="142"/>
      <c r="F23" s="142"/>
      <c r="G23" s="142"/>
      <c r="H23" s="142"/>
      <c r="I23" s="142"/>
      <c r="J23" s="139"/>
    </row>
    <row r="24" spans="1:10">
      <c r="A24" s="125" t="s">
        <v>296</v>
      </c>
      <c r="B24" s="143"/>
      <c r="C24" s="143"/>
      <c r="D24" s="143"/>
      <c r="E24" s="143"/>
      <c r="F24" s="143"/>
      <c r="G24" s="143"/>
      <c r="H24" s="143"/>
      <c r="I24" s="143"/>
      <c r="J24" s="144"/>
    </row>
    <row r="25" spans="1:10">
      <c r="A25" s="122" t="s">
        <v>297</v>
      </c>
      <c r="B25" s="142"/>
      <c r="C25" s="142"/>
      <c r="D25" s="142"/>
      <c r="E25" s="142"/>
      <c r="F25" s="142"/>
      <c r="G25" s="142"/>
      <c r="H25" s="142"/>
      <c r="I25" s="142"/>
      <c r="J25" s="139"/>
    </row>
    <row r="26" spans="1:10">
      <c r="A26" s="123" t="s">
        <v>298</v>
      </c>
      <c r="B26" s="143"/>
      <c r="C26" s="143"/>
      <c r="D26" s="145"/>
      <c r="E26" s="143"/>
      <c r="F26" s="143"/>
      <c r="G26" s="143"/>
      <c r="H26" s="143"/>
      <c r="I26" s="143"/>
      <c r="J26" s="144"/>
    </row>
    <row r="27" spans="1:10">
      <c r="A27" s="122" t="s">
        <v>299</v>
      </c>
      <c r="B27" s="138"/>
      <c r="C27" s="138"/>
      <c r="D27" s="138"/>
      <c r="E27" s="138"/>
      <c r="F27" s="138"/>
      <c r="G27" s="138"/>
      <c r="H27" s="138"/>
      <c r="I27" s="138"/>
      <c r="J27" s="139"/>
    </row>
    <row r="28" spans="1:10">
      <c r="A28" s="123" t="s">
        <v>300</v>
      </c>
      <c r="B28" s="143"/>
      <c r="C28" s="143"/>
      <c r="D28" s="143"/>
      <c r="E28" s="143"/>
      <c r="F28" s="143"/>
      <c r="G28" s="143"/>
      <c r="H28" s="143"/>
      <c r="I28" s="143"/>
      <c r="J28" s="144"/>
    </row>
    <row r="29" spans="1:10">
      <c r="A29" s="128" t="s">
        <v>301</v>
      </c>
      <c r="B29" s="137">
        <v>884157959.25999999</v>
      </c>
      <c r="C29" s="137">
        <v>55221715129.279999</v>
      </c>
      <c r="D29" s="137">
        <v>38109808.740000002</v>
      </c>
      <c r="E29" s="137">
        <v>5827610.8199999994</v>
      </c>
      <c r="F29" s="137">
        <v>1987692.7</v>
      </c>
      <c r="G29" s="137">
        <v>324770553.87713003</v>
      </c>
      <c r="H29" s="137">
        <v>132538675.11</v>
      </c>
      <c r="I29" s="137">
        <v>271594319.06</v>
      </c>
      <c r="J29" s="137">
        <v>56880701748.84713</v>
      </c>
    </row>
    <row r="30" spans="1:10">
      <c r="A30" s="266" t="s">
        <v>134</v>
      </c>
    </row>
    <row r="31" spans="1:10">
      <c r="A31" s="267" t="s">
        <v>260</v>
      </c>
    </row>
    <row r="32" spans="1:10">
      <c r="A32" s="266" t="s">
        <v>140</v>
      </c>
    </row>
    <row r="33" spans="1:10">
      <c r="A33" s="266" t="s">
        <v>141</v>
      </c>
    </row>
    <row r="34" spans="1:10">
      <c r="J34" s="36"/>
    </row>
    <row r="35" spans="1:10">
      <c r="J35" s="36"/>
    </row>
    <row r="40" spans="1:10" ht="18">
      <c r="A40" s="264" t="s">
        <v>319</v>
      </c>
    </row>
    <row r="41" spans="1:10" ht="3.95" customHeight="1"/>
    <row r="42" spans="1:10" ht="52.5" customHeight="1">
      <c r="A42" s="232">
        <v>39568</v>
      </c>
      <c r="B42" s="110" t="s">
        <v>251</v>
      </c>
      <c r="C42" s="110" t="s">
        <v>245</v>
      </c>
      <c r="D42" s="110" t="s">
        <v>303</v>
      </c>
      <c r="E42" s="111" t="s">
        <v>178</v>
      </c>
      <c r="F42" s="111" t="s">
        <v>179</v>
      </c>
      <c r="G42" s="111" t="s">
        <v>142</v>
      </c>
      <c r="H42" s="111" t="s">
        <v>143</v>
      </c>
      <c r="I42" s="110" t="s">
        <v>255</v>
      </c>
      <c r="J42" s="242" t="s">
        <v>138</v>
      </c>
    </row>
    <row r="43" spans="1:10" ht="25.5">
      <c r="A43" s="114" t="s">
        <v>130</v>
      </c>
      <c r="B43" s="138">
        <v>9</v>
      </c>
      <c r="C43" s="138">
        <v>16</v>
      </c>
      <c r="D43" s="138">
        <v>8</v>
      </c>
      <c r="E43" s="116">
        <v>4</v>
      </c>
      <c r="F43" s="138">
        <v>1</v>
      </c>
      <c r="G43" s="116">
        <v>189</v>
      </c>
      <c r="H43" s="138">
        <v>11</v>
      </c>
      <c r="I43" s="142">
        <v>67</v>
      </c>
      <c r="J43" s="139">
        <v>295</v>
      </c>
    </row>
    <row r="44" spans="1:10" ht="25.5">
      <c r="A44" s="131" t="s">
        <v>257</v>
      </c>
      <c r="B44" s="138">
        <v>9</v>
      </c>
      <c r="C44" s="138">
        <v>16</v>
      </c>
      <c r="D44" s="138">
        <v>8</v>
      </c>
      <c r="E44" s="116">
        <v>19</v>
      </c>
      <c r="F44" s="138">
        <v>1</v>
      </c>
      <c r="G44" s="116">
        <v>1088</v>
      </c>
      <c r="H44" s="138">
        <v>35</v>
      </c>
      <c r="I44" s="142">
        <v>400</v>
      </c>
      <c r="J44" s="139">
        <v>1576</v>
      </c>
    </row>
    <row r="45" spans="1:10" ht="26.25" thickBot="1">
      <c r="A45" s="132" t="s">
        <v>139</v>
      </c>
      <c r="B45" s="140">
        <v>993262724.87</v>
      </c>
      <c r="C45" s="140">
        <v>491032217</v>
      </c>
      <c r="D45" s="140">
        <v>225192564.5</v>
      </c>
      <c r="E45" s="119" t="s">
        <v>8</v>
      </c>
      <c r="F45" s="140">
        <v>13444901.800000001</v>
      </c>
      <c r="G45" s="119" t="s">
        <v>8</v>
      </c>
      <c r="H45" s="119" t="s">
        <v>8</v>
      </c>
      <c r="I45" s="118" t="s">
        <v>8</v>
      </c>
      <c r="J45" s="141">
        <v>1722932408.1699998</v>
      </c>
    </row>
    <row r="46" spans="1:10">
      <c r="A46" s="127" t="s">
        <v>182</v>
      </c>
      <c r="B46" s="143">
        <v>764793508.82000005</v>
      </c>
      <c r="C46" s="143">
        <v>36075300.159999989</v>
      </c>
      <c r="D46" s="143">
        <v>17095280.919999998</v>
      </c>
      <c r="E46" s="143">
        <v>215429.16</v>
      </c>
      <c r="F46" s="124" t="s">
        <v>34</v>
      </c>
      <c r="G46" s="143">
        <v>189890975.81999999</v>
      </c>
      <c r="H46" s="143">
        <v>6861533.080000001</v>
      </c>
      <c r="I46" s="323">
        <v>132822655.39999999</v>
      </c>
      <c r="J46" s="144">
        <v>1147754683.3599999</v>
      </c>
    </row>
    <row r="47" spans="1:10">
      <c r="A47" s="121" t="s">
        <v>289</v>
      </c>
      <c r="B47" s="142">
        <v>58957150.859999999</v>
      </c>
      <c r="C47" s="142">
        <v>2003553.38</v>
      </c>
      <c r="D47" s="142">
        <v>2097383.5</v>
      </c>
      <c r="E47" s="142">
        <v>1672.32</v>
      </c>
      <c r="F47" s="115" t="s">
        <v>34</v>
      </c>
      <c r="G47" s="142">
        <v>7769087.7199999997</v>
      </c>
      <c r="H47" s="142">
        <v>448651</v>
      </c>
      <c r="I47" s="142">
        <v>82148805.159999996</v>
      </c>
      <c r="J47" s="139">
        <v>153426303.94</v>
      </c>
    </row>
    <row r="48" spans="1:10">
      <c r="A48" s="123" t="s">
        <v>290</v>
      </c>
      <c r="B48" s="143">
        <v>27263704.68</v>
      </c>
      <c r="C48" s="143">
        <v>824126.44</v>
      </c>
      <c r="D48" s="143">
        <v>1836945.04</v>
      </c>
      <c r="E48" s="143" t="s">
        <v>34</v>
      </c>
      <c r="F48" s="124" t="s">
        <v>34</v>
      </c>
      <c r="G48" s="143">
        <v>8189967.2000000002</v>
      </c>
      <c r="H48" s="143">
        <v>374984.12</v>
      </c>
      <c r="I48" s="143">
        <v>53102519.759999998</v>
      </c>
      <c r="J48" s="144">
        <v>91592247.239999995</v>
      </c>
    </row>
    <row r="49" spans="1:10">
      <c r="A49" s="121" t="s">
        <v>291</v>
      </c>
      <c r="B49" s="142">
        <v>38002294.880000003</v>
      </c>
      <c r="C49" s="142">
        <v>848865.68</v>
      </c>
      <c r="D49" s="142">
        <v>1391052.82</v>
      </c>
      <c r="E49" s="142">
        <v>460.08</v>
      </c>
      <c r="F49" s="115" t="s">
        <v>34</v>
      </c>
      <c r="G49" s="142">
        <v>34569461.240000002</v>
      </c>
      <c r="H49" s="142">
        <v>117117.2</v>
      </c>
      <c r="I49" s="142">
        <v>79268220.819999993</v>
      </c>
      <c r="J49" s="139">
        <v>154197472.72</v>
      </c>
    </row>
    <row r="50" spans="1:10">
      <c r="A50" s="125" t="s">
        <v>292</v>
      </c>
      <c r="B50" s="143">
        <v>43992718.700000003</v>
      </c>
      <c r="C50" s="143">
        <v>3115661.04</v>
      </c>
      <c r="D50" s="143">
        <v>2398401.16</v>
      </c>
      <c r="E50" s="143" t="s">
        <v>34</v>
      </c>
      <c r="F50" s="124" t="s">
        <v>34</v>
      </c>
      <c r="G50" s="143">
        <v>32621447.329999998</v>
      </c>
      <c r="H50" s="143">
        <v>207579.38</v>
      </c>
      <c r="I50" s="143">
        <v>18738601.059999999</v>
      </c>
      <c r="J50" s="144">
        <v>101074408.67</v>
      </c>
    </row>
    <row r="51" spans="1:10">
      <c r="A51" s="121" t="s">
        <v>293</v>
      </c>
      <c r="B51" s="142"/>
      <c r="C51" s="142"/>
      <c r="D51" s="142"/>
      <c r="E51" s="142"/>
      <c r="F51" s="115"/>
      <c r="G51" s="142"/>
      <c r="H51" s="142"/>
      <c r="I51" s="142"/>
      <c r="J51" s="139"/>
    </row>
    <row r="52" spans="1:10">
      <c r="A52" s="123" t="s">
        <v>294</v>
      </c>
      <c r="B52" s="143"/>
      <c r="C52" s="143"/>
      <c r="D52" s="143"/>
      <c r="E52" s="124"/>
      <c r="F52" s="124"/>
      <c r="G52" s="143"/>
      <c r="H52" s="143"/>
      <c r="I52" s="143"/>
      <c r="J52" s="144"/>
    </row>
    <row r="53" spans="1:10">
      <c r="A53" s="121" t="s">
        <v>295</v>
      </c>
      <c r="B53" s="142"/>
      <c r="C53" s="142"/>
      <c r="D53" s="142"/>
      <c r="E53" s="142"/>
      <c r="F53" s="115"/>
      <c r="G53" s="142"/>
      <c r="H53" s="142"/>
      <c r="I53" s="142"/>
      <c r="J53" s="139"/>
    </row>
    <row r="54" spans="1:10">
      <c r="A54" s="125" t="s">
        <v>296</v>
      </c>
      <c r="B54" s="143"/>
      <c r="C54" s="143"/>
      <c r="D54" s="143"/>
      <c r="E54" s="143"/>
      <c r="F54" s="124"/>
      <c r="G54" s="143"/>
      <c r="H54" s="143"/>
      <c r="I54" s="143"/>
      <c r="J54" s="144"/>
    </row>
    <row r="55" spans="1:10">
      <c r="A55" s="122" t="s">
        <v>297</v>
      </c>
      <c r="B55" s="142"/>
      <c r="C55" s="142"/>
      <c r="D55" s="142"/>
      <c r="E55" s="142"/>
      <c r="F55" s="115"/>
      <c r="G55" s="142"/>
      <c r="H55" s="142"/>
      <c r="I55" s="142"/>
      <c r="J55" s="139"/>
    </row>
    <row r="56" spans="1:10">
      <c r="A56" s="123" t="s">
        <v>298</v>
      </c>
      <c r="B56" s="143"/>
      <c r="C56" s="143"/>
      <c r="D56" s="143"/>
      <c r="E56" s="143"/>
      <c r="F56" s="124"/>
      <c r="G56" s="143"/>
      <c r="H56" s="143"/>
      <c r="I56" s="143"/>
      <c r="J56" s="144"/>
    </row>
    <row r="57" spans="1:10">
      <c r="A57" s="122" t="s">
        <v>299</v>
      </c>
      <c r="B57" s="138"/>
      <c r="C57" s="138"/>
      <c r="D57" s="138"/>
      <c r="E57" s="138"/>
      <c r="F57" s="115"/>
      <c r="G57" s="138"/>
      <c r="H57" s="138"/>
      <c r="I57" s="142"/>
      <c r="J57" s="139"/>
    </row>
    <row r="58" spans="1:10">
      <c r="A58" s="123" t="s">
        <v>300</v>
      </c>
      <c r="B58" s="143"/>
      <c r="C58" s="143"/>
      <c r="D58" s="143"/>
      <c r="E58" s="143"/>
      <c r="F58" s="124"/>
      <c r="G58" s="143"/>
      <c r="H58" s="143"/>
      <c r="I58" s="143"/>
      <c r="J58" s="144"/>
    </row>
    <row r="59" spans="1:10">
      <c r="A59" s="128" t="s">
        <v>301</v>
      </c>
      <c r="B59" s="137">
        <v>168215869.12</v>
      </c>
      <c r="C59" s="137">
        <v>6792206.54</v>
      </c>
      <c r="D59" s="137">
        <v>7723782.5200000005</v>
      </c>
      <c r="E59" s="137">
        <v>2132.4</v>
      </c>
      <c r="F59" s="129" t="s">
        <v>34</v>
      </c>
      <c r="G59" s="137">
        <v>83149963.49000001</v>
      </c>
      <c r="H59" s="137">
        <v>1148331.7</v>
      </c>
      <c r="I59" s="137">
        <v>233258146.79999998</v>
      </c>
      <c r="J59" s="137">
        <v>500290432.56999999</v>
      </c>
    </row>
    <row r="60" spans="1:10">
      <c r="A60" s="266" t="s">
        <v>134</v>
      </c>
    </row>
    <row r="61" spans="1:10">
      <c r="A61" s="267" t="s">
        <v>260</v>
      </c>
    </row>
    <row r="62" spans="1:10">
      <c r="A62" s="266" t="s">
        <v>140</v>
      </c>
      <c r="C62" s="77"/>
    </row>
    <row r="63" spans="1:10">
      <c r="A63" s="266" t="s">
        <v>141</v>
      </c>
    </row>
    <row r="69" spans="10:10" ht="15.75">
      <c r="J69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zoomScaleNormal="100" workbookViewId="0">
      <selection activeCell="E6" sqref="E6"/>
    </sheetView>
  </sheetViews>
  <sheetFormatPr baseColWidth="10" defaultRowHeight="12.75"/>
  <cols>
    <col min="1" max="1" width="18.140625" customWidth="1"/>
    <col min="2" max="9" width="9.85546875" bestFit="1" customWidth="1"/>
  </cols>
  <sheetData>
    <row r="1" spans="1:9" ht="18" customHeight="1"/>
    <row r="2" spans="1:9" ht="20.100000000000001" customHeight="1">
      <c r="A2" s="133" t="s">
        <v>283</v>
      </c>
      <c r="B2" s="4"/>
      <c r="D2" s="4"/>
      <c r="E2" s="4"/>
      <c r="F2" s="4"/>
      <c r="G2" s="4"/>
    </row>
    <row r="3" spans="1:9" ht="15">
      <c r="A3" s="134" t="s">
        <v>119</v>
      </c>
      <c r="B3" s="4"/>
      <c r="D3" s="4"/>
      <c r="E3" s="4"/>
      <c r="F3" s="4"/>
      <c r="G3" s="4"/>
      <c r="H3" s="4"/>
    </row>
    <row r="4" spans="1:9" ht="12.75" customHeight="1">
      <c r="H4" s="21"/>
    </row>
    <row r="5" spans="1:9" ht="12.75" customHeight="1">
      <c r="H5" s="21"/>
    </row>
    <row r="6" spans="1:9" ht="12.75" customHeight="1">
      <c r="E6" s="14"/>
      <c r="F6" s="14"/>
      <c r="G6" s="14"/>
      <c r="H6" s="335"/>
      <c r="I6" s="14"/>
    </row>
    <row r="7" spans="1:9" ht="12.75" customHeight="1">
      <c r="E7" s="14"/>
      <c r="H7" s="21"/>
    </row>
    <row r="8" spans="1:9" ht="12.75" customHeight="1">
      <c r="H8" s="21"/>
    </row>
    <row r="9" spans="1:9" ht="12.75" customHeight="1">
      <c r="H9" s="21"/>
    </row>
    <row r="10" spans="1:9" ht="3.95" customHeight="1"/>
    <row r="11" spans="1:9">
      <c r="A11" s="146"/>
      <c r="B11" s="146"/>
      <c r="C11" s="146"/>
      <c r="D11" s="146"/>
      <c r="E11" s="146"/>
      <c r="F11" s="146"/>
      <c r="G11" s="146"/>
      <c r="H11" s="146"/>
      <c r="I11" s="146"/>
    </row>
    <row r="12" spans="1:9">
      <c r="A12" s="147"/>
      <c r="B12" s="148" t="s">
        <v>9</v>
      </c>
      <c r="C12" s="148" t="s">
        <v>252</v>
      </c>
      <c r="D12" s="148" t="s">
        <v>10</v>
      </c>
      <c r="E12" s="148" t="s">
        <v>11</v>
      </c>
      <c r="F12" s="148" t="s">
        <v>13</v>
      </c>
      <c r="G12" s="148" t="s">
        <v>12</v>
      </c>
      <c r="H12" s="148" t="s">
        <v>14</v>
      </c>
      <c r="I12" s="172" t="s">
        <v>340</v>
      </c>
    </row>
    <row r="13" spans="1:9">
      <c r="A13" s="245" t="s">
        <v>337</v>
      </c>
      <c r="B13" s="149">
        <v>4512.9799999999996</v>
      </c>
      <c r="C13" s="150">
        <v>4538.6499999999996</v>
      </c>
      <c r="D13" s="149">
        <v>2128.73</v>
      </c>
      <c r="E13" s="149">
        <v>2936.68</v>
      </c>
      <c r="F13" s="149">
        <v>247.29</v>
      </c>
      <c r="G13" s="149">
        <v>3536.41</v>
      </c>
      <c r="H13" s="149">
        <v>1653.79</v>
      </c>
      <c r="I13" s="149">
        <v>1608.08</v>
      </c>
    </row>
    <row r="14" spans="1:9">
      <c r="A14" s="245" t="s">
        <v>360</v>
      </c>
      <c r="B14" s="151">
        <v>3765.91</v>
      </c>
      <c r="C14" s="152">
        <v>5415.46</v>
      </c>
      <c r="D14" s="151">
        <v>1797.3</v>
      </c>
      <c r="E14" s="151">
        <v>2353.0500000000002</v>
      </c>
      <c r="F14" s="151">
        <v>221.49</v>
      </c>
      <c r="G14" s="151">
        <v>3019.37</v>
      </c>
      <c r="H14" s="151">
        <v>1437.33</v>
      </c>
      <c r="I14" s="151">
        <v>1379.61</v>
      </c>
    </row>
    <row r="15" spans="1:9">
      <c r="A15" s="163">
        <v>39539</v>
      </c>
      <c r="B15" s="164">
        <v>3878.79</v>
      </c>
      <c r="C15" s="164">
        <v>5254.37</v>
      </c>
      <c r="D15" s="164">
        <v>1846.26</v>
      </c>
      <c r="E15" s="164">
        <v>2420.5700000000002</v>
      </c>
      <c r="F15" s="164">
        <v>225.64</v>
      </c>
      <c r="G15" s="164">
        <v>3091.99</v>
      </c>
      <c r="H15" s="164">
        <v>1465.79</v>
      </c>
      <c r="I15" s="164">
        <v>1415.27</v>
      </c>
    </row>
    <row r="16" spans="1:9">
      <c r="A16" s="163">
        <v>39540</v>
      </c>
      <c r="B16" s="164">
        <v>3933.05</v>
      </c>
      <c r="C16" s="165">
        <v>5175.66</v>
      </c>
      <c r="D16" s="164">
        <v>1873.13</v>
      </c>
      <c r="E16" s="164">
        <v>2474.2800000000002</v>
      </c>
      <c r="F16" s="164">
        <v>231.59</v>
      </c>
      <c r="G16" s="164">
        <v>3084.41</v>
      </c>
      <c r="H16" s="164">
        <v>1482.39</v>
      </c>
      <c r="I16" s="164">
        <v>1428.53</v>
      </c>
    </row>
    <row r="17" spans="1:9">
      <c r="A17" s="163">
        <v>39541</v>
      </c>
      <c r="B17" s="164">
        <v>3903.1</v>
      </c>
      <c r="C17" s="165">
        <v>5216.2299999999996</v>
      </c>
      <c r="D17" s="164">
        <v>1857.83</v>
      </c>
      <c r="E17" s="164">
        <v>2449.08</v>
      </c>
      <c r="F17" s="164">
        <v>229.6</v>
      </c>
      <c r="G17" s="164">
        <v>3082.01</v>
      </c>
      <c r="H17" s="164">
        <v>1473.32</v>
      </c>
      <c r="I17" s="164">
        <v>1420.25</v>
      </c>
    </row>
    <row r="18" spans="1:9">
      <c r="A18" s="163">
        <v>39542</v>
      </c>
      <c r="B18" s="164">
        <v>3919.07</v>
      </c>
      <c r="C18" s="165">
        <v>5196.04</v>
      </c>
      <c r="D18" s="164">
        <v>1866.84</v>
      </c>
      <c r="E18" s="164">
        <v>2465.4499999999998</v>
      </c>
      <c r="F18" s="164">
        <v>232.01</v>
      </c>
      <c r="G18" s="164">
        <v>3113.7</v>
      </c>
      <c r="H18" s="164">
        <v>1480.57</v>
      </c>
      <c r="I18" s="164">
        <v>1423.47</v>
      </c>
    </row>
    <row r="19" spans="1:9">
      <c r="A19" s="163">
        <v>39545</v>
      </c>
      <c r="B19" s="164">
        <v>4004.88</v>
      </c>
      <c r="C19" s="165">
        <v>5085.6899999999996</v>
      </c>
      <c r="D19" s="164">
        <v>1900.05</v>
      </c>
      <c r="E19" s="164">
        <v>2534.0500000000002</v>
      </c>
      <c r="F19" s="164">
        <v>231.98</v>
      </c>
      <c r="G19" s="164">
        <v>3130.32</v>
      </c>
      <c r="H19" s="164">
        <v>1499.32</v>
      </c>
      <c r="I19" s="164">
        <v>1447.36</v>
      </c>
    </row>
    <row r="20" spans="1:9">
      <c r="A20" s="163">
        <v>39546</v>
      </c>
      <c r="B20" s="164">
        <v>3962.19</v>
      </c>
      <c r="C20" s="165">
        <v>5141.01</v>
      </c>
      <c r="D20" s="164">
        <v>1880.73</v>
      </c>
      <c r="E20" s="164">
        <v>2511.64</v>
      </c>
      <c r="F20" s="164">
        <v>229.99</v>
      </c>
      <c r="G20" s="164">
        <v>3091.62</v>
      </c>
      <c r="H20" s="164">
        <v>1486.11</v>
      </c>
      <c r="I20" s="164">
        <v>1431.87</v>
      </c>
    </row>
    <row r="21" spans="1:9">
      <c r="A21" s="163">
        <v>39547</v>
      </c>
      <c r="B21" s="164">
        <v>3950.06</v>
      </c>
      <c r="C21" s="165">
        <v>5157.8599999999997</v>
      </c>
      <c r="D21" s="164">
        <v>1876.3</v>
      </c>
      <c r="E21" s="164">
        <v>2512.29</v>
      </c>
      <c r="F21" s="164">
        <v>231.3</v>
      </c>
      <c r="G21" s="164">
        <v>3064.67</v>
      </c>
      <c r="H21" s="164">
        <v>1483.47</v>
      </c>
      <c r="I21" s="164">
        <v>1427.14</v>
      </c>
    </row>
    <row r="22" spans="1:9">
      <c r="A22" s="163">
        <v>39548</v>
      </c>
      <c r="B22" s="164">
        <v>3889.37</v>
      </c>
      <c r="C22" s="165">
        <v>5238.26</v>
      </c>
      <c r="D22" s="164">
        <v>1849.3</v>
      </c>
      <c r="E22" s="164">
        <v>2462.52</v>
      </c>
      <c r="F22" s="164">
        <v>228.55</v>
      </c>
      <c r="G22" s="164">
        <v>3019.56</v>
      </c>
      <c r="H22" s="164">
        <v>1467.6</v>
      </c>
      <c r="I22" s="164">
        <v>1408.21</v>
      </c>
    </row>
    <row r="23" spans="1:9">
      <c r="A23" s="163">
        <v>39549</v>
      </c>
      <c r="B23" s="164">
        <v>3881.95</v>
      </c>
      <c r="C23" s="165">
        <v>5249.43</v>
      </c>
      <c r="D23" s="164">
        <v>1846.81</v>
      </c>
      <c r="E23" s="164">
        <v>2455.54</v>
      </c>
      <c r="F23" s="164">
        <v>228.38</v>
      </c>
      <c r="G23" s="164">
        <v>3028.41</v>
      </c>
      <c r="H23" s="164">
        <v>1466.36</v>
      </c>
      <c r="I23" s="164">
        <v>1408.05</v>
      </c>
    </row>
    <row r="24" spans="1:9">
      <c r="A24" s="163">
        <v>39552</v>
      </c>
      <c r="B24" s="164">
        <v>3855.44</v>
      </c>
      <c r="C24" s="165">
        <v>5288.74</v>
      </c>
      <c r="D24" s="164">
        <v>1832.8</v>
      </c>
      <c r="E24" s="164">
        <v>2438.31</v>
      </c>
      <c r="F24" s="164">
        <v>225.34</v>
      </c>
      <c r="G24" s="164">
        <v>3047.93</v>
      </c>
      <c r="H24" s="164">
        <v>1456.3</v>
      </c>
      <c r="I24" s="164">
        <v>1398.87</v>
      </c>
    </row>
    <row r="25" spans="1:9">
      <c r="A25" s="163">
        <v>39553</v>
      </c>
      <c r="B25" s="164">
        <v>3910.54</v>
      </c>
      <c r="C25" s="165">
        <v>5214.34</v>
      </c>
      <c r="D25" s="164">
        <v>1857.58</v>
      </c>
      <c r="E25" s="164">
        <v>2482.85</v>
      </c>
      <c r="F25" s="164">
        <v>229.18</v>
      </c>
      <c r="G25" s="164">
        <v>3098.79</v>
      </c>
      <c r="H25" s="164">
        <v>1471.87</v>
      </c>
      <c r="I25" s="164">
        <v>1416.93</v>
      </c>
    </row>
    <row r="26" spans="1:9">
      <c r="A26" s="163">
        <v>39554</v>
      </c>
      <c r="B26" s="164">
        <v>3981.39</v>
      </c>
      <c r="C26" s="165">
        <v>5120.96</v>
      </c>
      <c r="D26" s="164">
        <v>1890.78</v>
      </c>
      <c r="E26" s="164">
        <v>2529.16</v>
      </c>
      <c r="F26" s="164">
        <v>233.03</v>
      </c>
      <c r="G26" s="164">
        <v>3131.42</v>
      </c>
      <c r="H26" s="164">
        <v>1490.89</v>
      </c>
      <c r="I26" s="164">
        <v>1436.69</v>
      </c>
    </row>
    <row r="27" spans="1:9">
      <c r="A27" s="163">
        <v>39555</v>
      </c>
      <c r="B27" s="164">
        <v>3982.31</v>
      </c>
      <c r="C27" s="165">
        <v>5120.91</v>
      </c>
      <c r="D27" s="164">
        <v>1889.2</v>
      </c>
      <c r="E27" s="164">
        <v>2528.91</v>
      </c>
      <c r="F27" s="164">
        <v>231.57</v>
      </c>
      <c r="G27" s="164">
        <v>3106.54</v>
      </c>
      <c r="H27" s="164">
        <v>1491.44</v>
      </c>
      <c r="I27" s="164">
        <v>1439.35</v>
      </c>
    </row>
    <row r="28" spans="1:9">
      <c r="A28" s="163">
        <v>39556</v>
      </c>
      <c r="B28" s="164">
        <v>4061.83</v>
      </c>
      <c r="C28" s="165">
        <v>5019.79</v>
      </c>
      <c r="D28" s="164">
        <v>1922.53</v>
      </c>
      <c r="E28" s="164">
        <v>2585.8200000000002</v>
      </c>
      <c r="F28" s="164">
        <v>233.56</v>
      </c>
      <c r="G28" s="164">
        <v>3162.6</v>
      </c>
      <c r="H28" s="164">
        <v>1513.68</v>
      </c>
      <c r="I28" s="164">
        <v>1461.82</v>
      </c>
    </row>
    <row r="29" spans="1:9">
      <c r="A29" s="163">
        <v>39559</v>
      </c>
      <c r="B29" s="164">
        <v>4020.98</v>
      </c>
      <c r="C29" s="165">
        <v>5073.5600000000004</v>
      </c>
      <c r="D29" s="164">
        <v>1905.31</v>
      </c>
      <c r="E29" s="164">
        <v>2543.04</v>
      </c>
      <c r="F29" s="164">
        <v>233.3</v>
      </c>
      <c r="G29" s="164">
        <v>3141.87</v>
      </c>
      <c r="H29" s="164">
        <v>1505.3</v>
      </c>
      <c r="I29" s="164">
        <v>1451.68</v>
      </c>
    </row>
    <row r="30" spans="1:9">
      <c r="A30" s="163">
        <v>39560</v>
      </c>
      <c r="B30" s="164">
        <v>3992.6</v>
      </c>
      <c r="C30" s="164">
        <v>5110.46</v>
      </c>
      <c r="D30" s="164">
        <v>1890.5</v>
      </c>
      <c r="E30" s="164">
        <v>2534.09</v>
      </c>
      <c r="F30" s="164">
        <v>229.48</v>
      </c>
      <c r="G30" s="164">
        <v>3132.45</v>
      </c>
      <c r="H30" s="164">
        <v>1497.29</v>
      </c>
      <c r="I30" s="164">
        <v>1443.99</v>
      </c>
    </row>
    <row r="31" spans="1:9">
      <c r="A31" s="163">
        <v>39561</v>
      </c>
      <c r="B31" s="164">
        <v>4048.93</v>
      </c>
      <c r="C31" s="164">
        <v>5039.46</v>
      </c>
      <c r="D31" s="164">
        <v>1912.29</v>
      </c>
      <c r="E31" s="164">
        <v>2582.14</v>
      </c>
      <c r="F31" s="164">
        <v>229.63</v>
      </c>
      <c r="G31" s="164">
        <v>3129.53</v>
      </c>
      <c r="H31" s="164">
        <v>1510.1</v>
      </c>
      <c r="I31" s="164">
        <v>1460.45</v>
      </c>
    </row>
    <row r="32" spans="1:9">
      <c r="A32" s="163">
        <v>39562</v>
      </c>
      <c r="B32" s="164">
        <v>4071.84</v>
      </c>
      <c r="C32" s="165">
        <v>5012.0600000000004</v>
      </c>
      <c r="D32" s="164">
        <v>1921.07</v>
      </c>
      <c r="E32" s="164">
        <v>2605.63</v>
      </c>
      <c r="F32" s="164">
        <v>229.15</v>
      </c>
      <c r="G32" s="164">
        <v>3127.42</v>
      </c>
      <c r="H32" s="164">
        <v>1514.84</v>
      </c>
      <c r="I32" s="164">
        <v>1466.76</v>
      </c>
    </row>
    <row r="33" spans="1:9">
      <c r="A33" s="163">
        <v>39563</v>
      </c>
      <c r="B33" s="164">
        <v>4105.3900000000003</v>
      </c>
      <c r="C33" s="165">
        <v>4971.8900000000003</v>
      </c>
      <c r="D33" s="164">
        <v>1937.79</v>
      </c>
      <c r="E33" s="164">
        <v>2615.34</v>
      </c>
      <c r="F33" s="164">
        <v>230.76</v>
      </c>
      <c r="G33" s="164">
        <v>3150.11</v>
      </c>
      <c r="H33" s="164">
        <v>1525.69</v>
      </c>
      <c r="I33" s="164">
        <v>1481.91</v>
      </c>
    </row>
    <row r="34" spans="1:9">
      <c r="A34" s="163">
        <v>39566</v>
      </c>
      <c r="B34" s="164">
        <v>4156.7700000000004</v>
      </c>
      <c r="C34" s="165">
        <v>4908.18</v>
      </c>
      <c r="D34" s="164">
        <v>1961.83</v>
      </c>
      <c r="E34" s="164">
        <v>2651.18</v>
      </c>
      <c r="F34" s="164">
        <v>234.2</v>
      </c>
      <c r="G34" s="164">
        <v>3173.76</v>
      </c>
      <c r="H34" s="164">
        <v>1541.38</v>
      </c>
      <c r="I34" s="164">
        <v>1501.24</v>
      </c>
    </row>
    <row r="35" spans="1:9">
      <c r="A35" s="163">
        <v>39567</v>
      </c>
      <c r="B35" s="164">
        <v>4182.1099999999997</v>
      </c>
      <c r="C35" s="164">
        <v>4879.37</v>
      </c>
      <c r="D35" s="164">
        <v>1971.49</v>
      </c>
      <c r="E35" s="164">
        <v>2677.35</v>
      </c>
      <c r="F35" s="164">
        <v>234.27</v>
      </c>
      <c r="G35" s="164">
        <v>3167.11</v>
      </c>
      <c r="H35" s="164">
        <v>1546.42</v>
      </c>
      <c r="I35" s="164">
        <v>1507.75</v>
      </c>
    </row>
    <row r="36" spans="1:9">
      <c r="A36" s="163">
        <v>39568</v>
      </c>
      <c r="B36" s="164">
        <v>4264.79</v>
      </c>
      <c r="C36" s="165">
        <v>4782.93</v>
      </c>
      <c r="D36" s="164">
        <v>2005.58</v>
      </c>
      <c r="E36" s="164">
        <v>2749.82</v>
      </c>
      <c r="F36" s="164">
        <v>235.4</v>
      </c>
      <c r="G36" s="164">
        <v>3169.96</v>
      </c>
      <c r="H36" s="164">
        <v>1568.74</v>
      </c>
      <c r="I36" s="164">
        <v>1529.62</v>
      </c>
    </row>
    <row r="37" spans="1:9">
      <c r="A37" s="254" t="s">
        <v>338</v>
      </c>
      <c r="B37" s="153">
        <v>-5.5E-2</v>
      </c>
      <c r="C37" s="154">
        <v>5.3800000000000001E-2</v>
      </c>
      <c r="D37" s="153">
        <v>-5.7799999999999997E-2</v>
      </c>
      <c r="E37" s="153">
        <v>-6.3600000000000004E-2</v>
      </c>
      <c r="F37" s="153">
        <v>-4.8099999999999997E-2</v>
      </c>
      <c r="G37" s="153">
        <v>-0.1036</v>
      </c>
      <c r="H37" s="153">
        <v>-5.1400000000000001E-2</v>
      </c>
      <c r="I37" s="153">
        <v>-4.8800000000000003E-2</v>
      </c>
    </row>
    <row r="38" spans="1:9">
      <c r="A38" s="155" t="s">
        <v>361</v>
      </c>
      <c r="B38" s="156">
        <v>0.13250000000000001</v>
      </c>
      <c r="C38" s="154">
        <v>-0.1168</v>
      </c>
      <c r="D38" s="156">
        <v>0.1159</v>
      </c>
      <c r="E38" s="156">
        <v>0.1686</v>
      </c>
      <c r="F38" s="156">
        <v>6.2799999999999995E-2</v>
      </c>
      <c r="G38" s="156">
        <v>4.99E-2</v>
      </c>
      <c r="H38" s="156">
        <v>9.1399999999999995E-2</v>
      </c>
      <c r="I38" s="156">
        <v>0.1087</v>
      </c>
    </row>
    <row r="39" spans="1:9">
      <c r="A39" s="166" t="s">
        <v>122</v>
      </c>
      <c r="B39" s="164">
        <v>4264.79</v>
      </c>
      <c r="C39" s="165">
        <v>5288.74</v>
      </c>
      <c r="D39" s="164">
        <v>2005.58</v>
      </c>
      <c r="E39" s="164">
        <v>2749.82</v>
      </c>
      <c r="F39" s="164">
        <v>235.4</v>
      </c>
      <c r="G39" s="164">
        <v>3173.76</v>
      </c>
      <c r="H39" s="164">
        <v>1568.74</v>
      </c>
      <c r="I39" s="164">
        <v>1529.62</v>
      </c>
    </row>
    <row r="40" spans="1:9">
      <c r="A40" s="167" t="s">
        <v>120</v>
      </c>
      <c r="B40" s="168">
        <v>39568</v>
      </c>
      <c r="C40" s="169">
        <v>39552</v>
      </c>
      <c r="D40" s="168">
        <v>39568</v>
      </c>
      <c r="E40" s="168">
        <v>39568</v>
      </c>
      <c r="F40" s="168">
        <v>39568</v>
      </c>
      <c r="G40" s="168">
        <v>39566</v>
      </c>
      <c r="H40" s="168">
        <v>39568</v>
      </c>
      <c r="I40" s="168">
        <v>39568</v>
      </c>
    </row>
    <row r="41" spans="1:9">
      <c r="A41" s="157" t="s">
        <v>123</v>
      </c>
      <c r="B41" s="158">
        <v>3855.44</v>
      </c>
      <c r="C41" s="159">
        <v>4782.93</v>
      </c>
      <c r="D41" s="158">
        <v>1832.8</v>
      </c>
      <c r="E41" s="158">
        <v>2420.5700000000002</v>
      </c>
      <c r="F41" s="158">
        <v>225.34</v>
      </c>
      <c r="G41" s="158">
        <v>3019.56</v>
      </c>
      <c r="H41" s="158">
        <v>1456.3</v>
      </c>
      <c r="I41" s="158">
        <v>1398.87</v>
      </c>
    </row>
    <row r="42" spans="1:9">
      <c r="A42" s="160" t="s">
        <v>121</v>
      </c>
      <c r="B42" s="161">
        <v>39552</v>
      </c>
      <c r="C42" s="162">
        <v>39568</v>
      </c>
      <c r="D42" s="161">
        <v>39552</v>
      </c>
      <c r="E42" s="161">
        <v>39539</v>
      </c>
      <c r="F42" s="161">
        <v>39552</v>
      </c>
      <c r="G42" s="161">
        <v>39548</v>
      </c>
      <c r="H42" s="161">
        <v>39552</v>
      </c>
      <c r="I42" s="161">
        <v>39552</v>
      </c>
    </row>
    <row r="43" spans="1:9">
      <c r="A43" s="170" t="s">
        <v>261</v>
      </c>
      <c r="B43" s="164">
        <v>4509.24</v>
      </c>
      <c r="C43" s="165">
        <v>5789.37</v>
      </c>
      <c r="D43" s="164">
        <v>2127.12</v>
      </c>
      <c r="E43" s="164">
        <v>2940.6</v>
      </c>
      <c r="F43" s="164">
        <v>245.88</v>
      </c>
      <c r="G43" s="164">
        <v>3544.99</v>
      </c>
      <c r="H43" s="164">
        <v>1654.94</v>
      </c>
      <c r="I43" s="164">
        <v>1609.78</v>
      </c>
    </row>
    <row r="44" spans="1:9">
      <c r="A44" s="167" t="s">
        <v>124</v>
      </c>
      <c r="B44" s="168">
        <v>39449</v>
      </c>
      <c r="C44" s="169">
        <v>39524</v>
      </c>
      <c r="D44" s="168">
        <v>39449</v>
      </c>
      <c r="E44" s="168">
        <v>39449</v>
      </c>
      <c r="F44" s="168">
        <v>39450</v>
      </c>
      <c r="G44" s="168">
        <v>39449</v>
      </c>
      <c r="H44" s="168">
        <v>39449</v>
      </c>
      <c r="I44" s="168">
        <v>39449</v>
      </c>
    </row>
    <row r="45" spans="1:9">
      <c r="A45" s="155" t="s">
        <v>262</v>
      </c>
      <c r="B45" s="158">
        <v>3524.64</v>
      </c>
      <c r="C45" s="159">
        <v>4547.3500000000004</v>
      </c>
      <c r="D45" s="158">
        <v>1695.62</v>
      </c>
      <c r="E45" s="158">
        <v>2181.13</v>
      </c>
      <c r="F45" s="158">
        <v>200.43</v>
      </c>
      <c r="G45" s="158">
        <v>2865.96</v>
      </c>
      <c r="H45" s="158">
        <v>1371.53</v>
      </c>
      <c r="I45" s="158">
        <v>1303.04</v>
      </c>
    </row>
    <row r="46" spans="1:9">
      <c r="A46" s="160" t="s">
        <v>125</v>
      </c>
      <c r="B46" s="161">
        <v>39524</v>
      </c>
      <c r="C46" s="162">
        <v>39449</v>
      </c>
      <c r="D46" s="161">
        <v>39524</v>
      </c>
      <c r="E46" s="161">
        <v>39524</v>
      </c>
      <c r="F46" s="161">
        <v>39470</v>
      </c>
      <c r="G46" s="161">
        <v>39527</v>
      </c>
      <c r="H46" s="161">
        <v>39524</v>
      </c>
      <c r="I46" s="161">
        <v>39524</v>
      </c>
    </row>
    <row r="47" spans="1:9">
      <c r="A47" s="166" t="s">
        <v>126</v>
      </c>
      <c r="B47" s="164">
        <v>4981.87</v>
      </c>
      <c r="C47" s="165">
        <v>5789.37</v>
      </c>
      <c r="D47" s="164">
        <v>2506.81</v>
      </c>
      <c r="E47" s="164">
        <v>3233.92</v>
      </c>
      <c r="F47" s="164">
        <v>393.13</v>
      </c>
      <c r="G47" s="164">
        <v>4058.3</v>
      </c>
      <c r="H47" s="164">
        <v>1876.02</v>
      </c>
      <c r="I47" s="164">
        <v>1806.68</v>
      </c>
    </row>
    <row r="48" spans="1:9">
      <c r="A48" s="167" t="s">
        <v>128</v>
      </c>
      <c r="B48" s="168">
        <v>39272</v>
      </c>
      <c r="C48" s="169">
        <v>39524</v>
      </c>
      <c r="D48" s="168">
        <v>39234</v>
      </c>
      <c r="E48" s="168">
        <v>39269</v>
      </c>
      <c r="F48" s="168">
        <v>39182</v>
      </c>
      <c r="G48" s="168">
        <v>39234</v>
      </c>
      <c r="H48" s="168">
        <v>39248</v>
      </c>
      <c r="I48" s="168">
        <v>39272</v>
      </c>
    </row>
    <row r="49" spans="1:9">
      <c r="A49" s="157" t="s">
        <v>127</v>
      </c>
      <c r="B49" s="158">
        <v>682.96</v>
      </c>
      <c r="C49" s="159">
        <v>4033.01</v>
      </c>
      <c r="D49" s="158">
        <v>533.04</v>
      </c>
      <c r="E49" s="158">
        <v>1017.31</v>
      </c>
      <c r="F49" s="158">
        <v>155.47</v>
      </c>
      <c r="G49" s="158">
        <v>570.32000000000005</v>
      </c>
      <c r="H49" s="158">
        <v>94.46</v>
      </c>
      <c r="I49" s="158">
        <v>985.65</v>
      </c>
    </row>
    <row r="50" spans="1:9">
      <c r="A50" s="160" t="s">
        <v>129</v>
      </c>
      <c r="B50" s="161">
        <v>33829</v>
      </c>
      <c r="C50" s="162">
        <v>39272</v>
      </c>
      <c r="D50" s="161">
        <v>37539</v>
      </c>
      <c r="E50" s="161">
        <v>37988</v>
      </c>
      <c r="F50" s="161">
        <v>35066</v>
      </c>
      <c r="G50" s="161">
        <v>37540</v>
      </c>
      <c r="H50" s="161">
        <v>25384</v>
      </c>
      <c r="I50" s="161">
        <v>38527</v>
      </c>
    </row>
    <row r="67" spans="3:3" ht="15.75">
      <c r="C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8" orientation="portrait" r:id="rId1"/>
  <headerFooter alignWithMargins="0"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selection activeCell="E6" sqref="E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6" width="11.5703125" bestFit="1" customWidth="1"/>
    <col min="7" max="7" width="12.42578125" customWidth="1"/>
    <col min="8" max="8" width="10.5703125" customWidth="1"/>
  </cols>
  <sheetData>
    <row r="1" spans="1:9" ht="18" customHeight="1"/>
    <row r="2" spans="1:9" ht="20.100000000000001" customHeight="1">
      <c r="A2" s="107" t="s">
        <v>284</v>
      </c>
      <c r="B2" s="4"/>
      <c r="C2" s="4"/>
      <c r="D2" s="4"/>
      <c r="E2" s="4"/>
      <c r="F2" s="4"/>
      <c r="G2" s="4"/>
      <c r="I2" s="4"/>
    </row>
    <row r="3" spans="1:9" ht="15">
      <c r="A3" s="134" t="s">
        <v>144</v>
      </c>
      <c r="B3" s="4"/>
      <c r="C3" s="4"/>
      <c r="D3" s="4"/>
      <c r="E3" s="4"/>
      <c r="F3" s="4"/>
      <c r="G3" s="4"/>
      <c r="I3" s="4"/>
    </row>
    <row r="4" spans="1:9" ht="12.75" customHeight="1">
      <c r="G4" s="21"/>
    </row>
    <row r="5" spans="1:9" ht="12.75" customHeight="1">
      <c r="F5" s="14"/>
      <c r="G5" s="21"/>
    </row>
    <row r="6" spans="1:9" ht="12.75" customHeight="1">
      <c r="E6" s="14"/>
      <c r="G6" s="21"/>
    </row>
    <row r="7" spans="1:9" ht="12.75" customHeight="1">
      <c r="G7" s="21"/>
    </row>
    <row r="8" spans="1:9" ht="12.75" customHeight="1">
      <c r="D8" s="14"/>
      <c r="G8" s="21"/>
    </row>
    <row r="9" spans="1:9" ht="17.100000000000001" customHeight="1">
      <c r="A9" s="99" t="s">
        <v>277</v>
      </c>
      <c r="G9" s="21"/>
    </row>
    <row r="10" spans="1:9" ht="3.95" customHeight="1"/>
    <row r="11" spans="1:9">
      <c r="A11" s="146"/>
      <c r="B11" s="146"/>
      <c r="C11" s="146"/>
      <c r="D11" s="146"/>
      <c r="E11" s="146"/>
      <c r="F11" s="146"/>
      <c r="G11" s="146"/>
      <c r="H11" s="146"/>
    </row>
    <row r="12" spans="1:9">
      <c r="A12" s="147"/>
      <c r="B12" s="148" t="s">
        <v>15</v>
      </c>
      <c r="C12" s="148" t="s">
        <v>16</v>
      </c>
      <c r="D12" s="148" t="s">
        <v>17</v>
      </c>
      <c r="E12" s="148" t="s">
        <v>253</v>
      </c>
      <c r="F12" s="148" t="s">
        <v>18</v>
      </c>
      <c r="G12" s="148" t="s">
        <v>305</v>
      </c>
      <c r="H12" s="148"/>
    </row>
    <row r="13" spans="1:9">
      <c r="A13" s="245" t="s">
        <v>337</v>
      </c>
      <c r="B13" s="151">
        <v>1978.03</v>
      </c>
      <c r="C13" s="151">
        <v>1908.04</v>
      </c>
      <c r="D13" s="151">
        <v>2799.58</v>
      </c>
      <c r="E13" s="151">
        <v>2355.7600000000002</v>
      </c>
      <c r="F13" s="151">
        <v>2606.11</v>
      </c>
      <c r="G13" s="151">
        <v>3814.97</v>
      </c>
      <c r="H13" s="152"/>
    </row>
    <row r="14" spans="1:9">
      <c r="A14" s="245" t="s">
        <v>360</v>
      </c>
      <c r="B14" s="149">
        <v>1666.88</v>
      </c>
      <c r="C14" s="149">
        <v>1630.39</v>
      </c>
      <c r="D14" s="149">
        <v>2471.16</v>
      </c>
      <c r="E14" s="149">
        <v>2650</v>
      </c>
      <c r="F14" s="149">
        <v>1960</v>
      </c>
      <c r="G14" s="149">
        <v>3019.22</v>
      </c>
      <c r="H14" s="150"/>
    </row>
    <row r="15" spans="1:9">
      <c r="A15" s="163">
        <v>39539</v>
      </c>
      <c r="B15" s="164">
        <v>1705.37</v>
      </c>
      <c r="C15" s="164">
        <v>1654.02</v>
      </c>
      <c r="D15" s="164">
        <v>2512.91</v>
      </c>
      <c r="E15" s="164">
        <v>2605.85</v>
      </c>
      <c r="F15" s="164">
        <v>1965.86</v>
      </c>
      <c r="G15" s="164">
        <v>3035.84</v>
      </c>
      <c r="H15" s="164"/>
    </row>
    <row r="16" spans="1:9">
      <c r="A16" s="163">
        <v>39540</v>
      </c>
      <c r="B16" s="164">
        <v>1717</v>
      </c>
      <c r="C16" s="164">
        <v>1660.71</v>
      </c>
      <c r="D16" s="164">
        <v>2522.21</v>
      </c>
      <c r="E16" s="164">
        <v>2596.79</v>
      </c>
      <c r="F16" s="164">
        <v>1977.09</v>
      </c>
      <c r="G16" s="164">
        <v>3034.22</v>
      </c>
      <c r="H16" s="164"/>
    </row>
    <row r="17" spans="1:8">
      <c r="A17" s="163">
        <v>39541</v>
      </c>
      <c r="B17" s="164">
        <v>1715.2</v>
      </c>
      <c r="C17" s="164">
        <v>1659.42</v>
      </c>
      <c r="D17" s="164">
        <v>2514.91</v>
      </c>
      <c r="E17" s="164">
        <v>2604.88</v>
      </c>
      <c r="F17" s="164">
        <v>1995.82</v>
      </c>
      <c r="G17" s="164">
        <v>3023.88</v>
      </c>
      <c r="H17" s="165"/>
    </row>
    <row r="18" spans="1:8">
      <c r="A18" s="163">
        <v>39542</v>
      </c>
      <c r="B18" s="164">
        <v>1722.29</v>
      </c>
      <c r="C18" s="164">
        <v>1667.26</v>
      </c>
      <c r="D18" s="164">
        <v>2527.6</v>
      </c>
      <c r="E18" s="164">
        <v>2592.3200000000002</v>
      </c>
      <c r="F18" s="164">
        <v>2002.18</v>
      </c>
      <c r="G18" s="164">
        <v>3030.43</v>
      </c>
      <c r="H18" s="165"/>
    </row>
    <row r="19" spans="1:8">
      <c r="A19" s="163">
        <v>39545</v>
      </c>
      <c r="B19" s="164">
        <v>1756.98</v>
      </c>
      <c r="C19" s="164">
        <v>1694.05</v>
      </c>
      <c r="D19" s="164">
        <v>2576.2600000000002</v>
      </c>
      <c r="E19" s="164">
        <v>2544.12</v>
      </c>
      <c r="F19" s="164">
        <v>2003.8</v>
      </c>
      <c r="G19" s="164">
        <v>2997.12</v>
      </c>
      <c r="H19" s="165"/>
    </row>
    <row r="20" spans="1:8">
      <c r="A20" s="163">
        <v>39546</v>
      </c>
      <c r="B20" s="164">
        <v>1737.89</v>
      </c>
      <c r="C20" s="164">
        <v>1674.96</v>
      </c>
      <c r="D20" s="164">
        <v>2542.89</v>
      </c>
      <c r="E20" s="164">
        <v>2577.63</v>
      </c>
      <c r="F20" s="164">
        <v>1997.69</v>
      </c>
      <c r="G20" s="164">
        <v>2983.15</v>
      </c>
      <c r="H20" s="165"/>
    </row>
    <row r="21" spans="1:8">
      <c r="A21" s="163">
        <v>39547</v>
      </c>
      <c r="B21" s="164">
        <v>1738.41</v>
      </c>
      <c r="C21" s="164">
        <v>1680.5</v>
      </c>
      <c r="D21" s="164">
        <v>2559.7600000000002</v>
      </c>
      <c r="E21" s="164">
        <v>2561.08</v>
      </c>
      <c r="F21" s="164">
        <v>1972.2</v>
      </c>
      <c r="G21" s="164">
        <v>2972.56</v>
      </c>
      <c r="H21" s="164"/>
    </row>
    <row r="22" spans="1:8">
      <c r="A22" s="163">
        <v>39548</v>
      </c>
      <c r="B22" s="164">
        <v>1720.95</v>
      </c>
      <c r="C22" s="164">
        <v>1659.9</v>
      </c>
      <c r="D22" s="164">
        <v>2528.35</v>
      </c>
      <c r="E22" s="164">
        <v>2593.08</v>
      </c>
      <c r="F22" s="164">
        <v>1948.1</v>
      </c>
      <c r="G22" s="164">
        <v>2949.64</v>
      </c>
      <c r="H22" s="164"/>
    </row>
    <row r="23" spans="1:8">
      <c r="A23" s="163">
        <v>39549</v>
      </c>
      <c r="B23" s="164">
        <v>1702.41</v>
      </c>
      <c r="C23" s="164">
        <v>1629.05</v>
      </c>
      <c r="D23" s="164">
        <v>2481.5700000000002</v>
      </c>
      <c r="E23" s="164">
        <v>2641.63</v>
      </c>
      <c r="F23" s="164">
        <v>1911.09</v>
      </c>
      <c r="G23" s="164">
        <v>2887.45</v>
      </c>
      <c r="H23" s="164"/>
    </row>
    <row r="24" spans="1:8">
      <c r="A24" s="163">
        <v>39552</v>
      </c>
      <c r="B24" s="164">
        <v>1690.2</v>
      </c>
      <c r="C24" s="164">
        <v>1615.91</v>
      </c>
      <c r="D24" s="164">
        <v>2480.0300000000002</v>
      </c>
      <c r="E24" s="164">
        <v>2645</v>
      </c>
      <c r="F24" s="164">
        <v>1825.44</v>
      </c>
      <c r="G24" s="164">
        <v>2823.66</v>
      </c>
      <c r="H24" s="165"/>
    </row>
    <row r="25" spans="1:8">
      <c r="A25" s="163">
        <v>39553</v>
      </c>
      <c r="B25" s="164">
        <v>1705.67</v>
      </c>
      <c r="C25" s="164">
        <v>1628.12</v>
      </c>
      <c r="D25" s="164">
        <v>2504.9899999999998</v>
      </c>
      <c r="E25" s="164">
        <v>2618.96</v>
      </c>
      <c r="F25" s="164">
        <v>1815.56</v>
      </c>
      <c r="G25" s="164">
        <v>2832.09</v>
      </c>
      <c r="H25" s="165"/>
    </row>
    <row r="26" spans="1:8">
      <c r="A26" s="163">
        <v>39554</v>
      </c>
      <c r="B26" s="164">
        <v>1719.45</v>
      </c>
      <c r="C26" s="164">
        <v>1639.48</v>
      </c>
      <c r="D26" s="164">
        <v>2510.1799999999998</v>
      </c>
      <c r="E26" s="164">
        <v>2614</v>
      </c>
      <c r="F26" s="164">
        <v>1874.95</v>
      </c>
      <c r="G26" s="164">
        <v>2881.8</v>
      </c>
      <c r="H26" s="165"/>
    </row>
    <row r="27" spans="1:8">
      <c r="A27" s="163">
        <v>39555</v>
      </c>
      <c r="B27" s="164">
        <v>1720.72</v>
      </c>
      <c r="C27" s="164">
        <v>1636.9</v>
      </c>
      <c r="D27" s="164">
        <v>2501.7600000000002</v>
      </c>
      <c r="E27" s="164">
        <v>2623.35</v>
      </c>
      <c r="F27" s="164">
        <v>1889.07</v>
      </c>
      <c r="G27" s="164">
        <v>2919.88</v>
      </c>
      <c r="H27" s="165"/>
    </row>
    <row r="28" spans="1:8">
      <c r="A28" s="163">
        <v>39556</v>
      </c>
      <c r="B28" s="164">
        <v>1751.27</v>
      </c>
      <c r="C28" s="164">
        <v>1662.06</v>
      </c>
      <c r="D28" s="164">
        <v>2538.5</v>
      </c>
      <c r="E28" s="164">
        <v>2585.41</v>
      </c>
      <c r="F28" s="164">
        <v>1924.6</v>
      </c>
      <c r="G28" s="164">
        <v>2961.08</v>
      </c>
      <c r="H28" s="165"/>
    </row>
    <row r="29" spans="1:8">
      <c r="A29" s="163">
        <v>39559</v>
      </c>
      <c r="B29" s="164">
        <v>1743.64</v>
      </c>
      <c r="C29" s="164">
        <v>1661.08</v>
      </c>
      <c r="D29" s="164">
        <v>2527.7800000000002</v>
      </c>
      <c r="E29" s="164">
        <v>2598.0100000000002</v>
      </c>
      <c r="F29" s="164">
        <v>1958.52</v>
      </c>
      <c r="G29" s="164">
        <v>2979.12</v>
      </c>
      <c r="H29" s="165"/>
    </row>
    <row r="30" spans="1:8">
      <c r="A30" s="163">
        <v>39560</v>
      </c>
      <c r="B30" s="164">
        <v>1735.49</v>
      </c>
      <c r="C30" s="164">
        <v>1649.04</v>
      </c>
      <c r="D30" s="164">
        <v>2508.27</v>
      </c>
      <c r="E30" s="164">
        <v>2618.62</v>
      </c>
      <c r="F30" s="164">
        <v>1948.8</v>
      </c>
      <c r="G30" s="164">
        <v>2935.56</v>
      </c>
      <c r="H30" s="165"/>
    </row>
    <row r="31" spans="1:8">
      <c r="A31" s="163">
        <v>39561</v>
      </c>
      <c r="B31" s="164">
        <v>1740.24</v>
      </c>
      <c r="C31" s="164">
        <v>1636.4</v>
      </c>
      <c r="D31" s="164">
        <v>2489.13</v>
      </c>
      <c r="E31" s="164">
        <v>2639.17</v>
      </c>
      <c r="F31" s="164">
        <v>1933.55</v>
      </c>
      <c r="G31" s="164">
        <v>2905</v>
      </c>
      <c r="H31" s="165"/>
    </row>
    <row r="32" spans="1:8">
      <c r="A32" s="163">
        <v>39562</v>
      </c>
      <c r="B32" s="164">
        <v>1755</v>
      </c>
      <c r="C32" s="164">
        <v>1653.64</v>
      </c>
      <c r="D32" s="164">
        <v>2520.8000000000002</v>
      </c>
      <c r="E32" s="164">
        <v>2606.17</v>
      </c>
      <c r="F32" s="164">
        <v>1933.18</v>
      </c>
      <c r="G32" s="164">
        <v>2911.4</v>
      </c>
      <c r="H32" s="165"/>
    </row>
    <row r="33" spans="1:9">
      <c r="A33" s="163">
        <v>39563</v>
      </c>
      <c r="B33" s="164">
        <v>1761.32</v>
      </c>
      <c r="C33" s="164">
        <v>1655.61</v>
      </c>
      <c r="D33" s="164">
        <v>2520.7399999999998</v>
      </c>
      <c r="E33" s="164">
        <v>2606.8200000000002</v>
      </c>
      <c r="F33" s="164">
        <v>1947.2</v>
      </c>
      <c r="G33" s="164">
        <v>2939.17</v>
      </c>
      <c r="H33" s="165"/>
      <c r="I33" s="1"/>
    </row>
    <row r="34" spans="1:9">
      <c r="A34" s="163">
        <v>39566</v>
      </c>
      <c r="B34" s="164">
        <v>1779.93</v>
      </c>
      <c r="C34" s="164">
        <v>1673.82</v>
      </c>
      <c r="D34" s="164">
        <v>2549.63</v>
      </c>
      <c r="E34" s="164">
        <v>2578.6999999999998</v>
      </c>
      <c r="F34" s="164">
        <v>1964.13</v>
      </c>
      <c r="G34" s="164">
        <v>2969.9</v>
      </c>
      <c r="H34" s="165"/>
      <c r="I34" s="1"/>
    </row>
    <row r="35" spans="1:9">
      <c r="A35" s="163">
        <v>39567</v>
      </c>
      <c r="B35" s="164">
        <v>1763.7</v>
      </c>
      <c r="C35" s="164">
        <v>1643.72</v>
      </c>
      <c r="D35" s="164">
        <v>2498.65</v>
      </c>
      <c r="E35" s="164">
        <v>2630.78</v>
      </c>
      <c r="F35" s="164">
        <v>1948.32</v>
      </c>
      <c r="G35" s="164">
        <v>2939.92</v>
      </c>
      <c r="H35" s="165"/>
    </row>
    <row r="36" spans="1:9">
      <c r="A36" s="163">
        <v>39568</v>
      </c>
      <c r="B36" s="164">
        <v>1789.11</v>
      </c>
      <c r="C36" s="164">
        <v>1668.75</v>
      </c>
      <c r="D36" s="164">
        <v>2542.46</v>
      </c>
      <c r="E36" s="164">
        <v>2584.44</v>
      </c>
      <c r="F36" s="164">
        <v>1956.13</v>
      </c>
      <c r="G36" s="164">
        <v>2958.38</v>
      </c>
      <c r="H36" s="165"/>
    </row>
    <row r="37" spans="1:9">
      <c r="A37" s="254" t="s">
        <v>338</v>
      </c>
      <c r="B37" s="153">
        <v>-9.5500000000000002E-2</v>
      </c>
      <c r="C37" s="153">
        <v>-0.12540000000000001</v>
      </c>
      <c r="D37" s="153">
        <v>-9.1800000000000007E-2</v>
      </c>
      <c r="E37" s="153">
        <v>9.7100000000000006E-2</v>
      </c>
      <c r="F37" s="153">
        <v>-0.24940000000000001</v>
      </c>
      <c r="G37" s="153">
        <v>-0.22450000000000001</v>
      </c>
      <c r="H37" s="154"/>
    </row>
    <row r="38" spans="1:9">
      <c r="A38" s="155" t="s">
        <v>361</v>
      </c>
      <c r="B38" s="156">
        <v>7.3300000000000004E-2</v>
      </c>
      <c r="C38" s="156">
        <v>2.35E-2</v>
      </c>
      <c r="D38" s="156">
        <v>2.8899999999999999E-2</v>
      </c>
      <c r="E38" s="156">
        <v>-2.47E-2</v>
      </c>
      <c r="F38" s="156">
        <v>-2E-3</v>
      </c>
      <c r="G38" s="156">
        <v>-2.0199999999999999E-2</v>
      </c>
      <c r="H38" s="171"/>
    </row>
    <row r="39" spans="1:9">
      <c r="A39" s="166" t="s">
        <v>122</v>
      </c>
      <c r="B39" s="164">
        <v>1789.11</v>
      </c>
      <c r="C39" s="164">
        <v>1694.05</v>
      </c>
      <c r="D39" s="164">
        <v>2576.2600000000002</v>
      </c>
      <c r="E39" s="164">
        <v>2645</v>
      </c>
      <c r="F39" s="164">
        <v>2003.8</v>
      </c>
      <c r="G39" s="164">
        <v>3035.84</v>
      </c>
      <c r="H39" s="165"/>
    </row>
    <row r="40" spans="1:9">
      <c r="A40" s="167" t="s">
        <v>120</v>
      </c>
      <c r="B40" s="168">
        <v>39568</v>
      </c>
      <c r="C40" s="168">
        <v>39545</v>
      </c>
      <c r="D40" s="168">
        <v>39545</v>
      </c>
      <c r="E40" s="168">
        <v>39552</v>
      </c>
      <c r="F40" s="168">
        <v>39545</v>
      </c>
      <c r="G40" s="168">
        <v>39539</v>
      </c>
      <c r="H40" s="169"/>
    </row>
    <row r="41" spans="1:9">
      <c r="A41" s="157" t="s">
        <v>123</v>
      </c>
      <c r="B41" s="158">
        <v>1690.2</v>
      </c>
      <c r="C41" s="158">
        <v>1615.91</v>
      </c>
      <c r="D41" s="158">
        <v>2480.0300000000002</v>
      </c>
      <c r="E41" s="158">
        <v>2544.12</v>
      </c>
      <c r="F41" s="158">
        <v>1815.56</v>
      </c>
      <c r="G41" s="158">
        <v>2823.66</v>
      </c>
      <c r="H41" s="159"/>
    </row>
    <row r="42" spans="1:9">
      <c r="A42" s="160" t="s">
        <v>121</v>
      </c>
      <c r="B42" s="161">
        <v>39552</v>
      </c>
      <c r="C42" s="161">
        <v>39552</v>
      </c>
      <c r="D42" s="161">
        <v>39552</v>
      </c>
      <c r="E42" s="161">
        <v>39545</v>
      </c>
      <c r="F42" s="161">
        <v>39553</v>
      </c>
      <c r="G42" s="161">
        <v>39552</v>
      </c>
      <c r="H42" s="162"/>
    </row>
    <row r="43" spans="1:9">
      <c r="A43" s="170" t="s">
        <v>261</v>
      </c>
      <c r="B43" s="164">
        <v>1971.16</v>
      </c>
      <c r="C43" s="164">
        <v>1891.14</v>
      </c>
      <c r="D43" s="164">
        <v>2787.73</v>
      </c>
      <c r="E43" s="164">
        <v>2859.27</v>
      </c>
      <c r="F43" s="164">
        <v>2601.88</v>
      </c>
      <c r="G43" s="164">
        <v>3809.35</v>
      </c>
      <c r="H43" s="165"/>
    </row>
    <row r="44" spans="1:9">
      <c r="A44" s="167" t="s">
        <v>124</v>
      </c>
      <c r="B44" s="168">
        <v>39449</v>
      </c>
      <c r="C44" s="168">
        <v>39450</v>
      </c>
      <c r="D44" s="168">
        <v>39450</v>
      </c>
      <c r="E44" s="168">
        <v>39470</v>
      </c>
      <c r="F44" s="168">
        <v>39449</v>
      </c>
      <c r="G44" s="168">
        <v>39449</v>
      </c>
      <c r="H44" s="169"/>
    </row>
    <row r="45" spans="1:9">
      <c r="A45" s="155" t="s">
        <v>262</v>
      </c>
      <c r="B45" s="158">
        <v>1580.92</v>
      </c>
      <c r="C45" s="158">
        <v>1545.68</v>
      </c>
      <c r="D45" s="158">
        <v>2292.36</v>
      </c>
      <c r="E45" s="158">
        <v>2368.52</v>
      </c>
      <c r="F45" s="158">
        <v>1815.56</v>
      </c>
      <c r="G45" s="158">
        <v>2823.66</v>
      </c>
      <c r="H45" s="159"/>
    </row>
    <row r="46" spans="1:9">
      <c r="A46" s="160" t="s">
        <v>125</v>
      </c>
      <c r="B46" s="161">
        <v>39524</v>
      </c>
      <c r="C46" s="161">
        <v>39524</v>
      </c>
      <c r="D46" s="161">
        <v>39524</v>
      </c>
      <c r="E46" s="161">
        <v>39450</v>
      </c>
      <c r="F46" s="161">
        <v>39553</v>
      </c>
      <c r="G46" s="161">
        <v>39552</v>
      </c>
      <c r="H46" s="162"/>
    </row>
    <row r="47" spans="1:9">
      <c r="A47" s="166" t="s">
        <v>126</v>
      </c>
      <c r="B47" s="165">
        <v>2114.15</v>
      </c>
      <c r="C47" s="165">
        <v>2049.21</v>
      </c>
      <c r="D47" s="165">
        <v>3058.2</v>
      </c>
      <c r="E47" s="165">
        <v>2859.27</v>
      </c>
      <c r="F47" s="165">
        <v>2900.29</v>
      </c>
      <c r="G47" s="165">
        <v>4488.79</v>
      </c>
      <c r="H47" s="165"/>
      <c r="I47" s="14"/>
    </row>
    <row r="48" spans="1:9">
      <c r="A48" s="167" t="s">
        <v>128</v>
      </c>
      <c r="B48" s="169">
        <v>39384</v>
      </c>
      <c r="C48" s="169">
        <v>39384</v>
      </c>
      <c r="D48" s="169">
        <v>39384</v>
      </c>
      <c r="E48" s="169">
        <v>39470</v>
      </c>
      <c r="F48" s="169">
        <v>39302</v>
      </c>
      <c r="G48" s="169">
        <v>39367</v>
      </c>
      <c r="H48" s="169"/>
      <c r="I48" s="14"/>
    </row>
    <row r="49" spans="1:8">
      <c r="A49" s="157" t="s">
        <v>127</v>
      </c>
      <c r="B49" s="159">
        <v>995.27</v>
      </c>
      <c r="C49" s="159">
        <v>986.95</v>
      </c>
      <c r="D49" s="159">
        <v>643.27</v>
      </c>
      <c r="E49" s="159">
        <v>2143.87</v>
      </c>
      <c r="F49" s="159">
        <v>1017.75</v>
      </c>
      <c r="G49" s="159">
        <v>1006.75</v>
      </c>
      <c r="H49" s="159"/>
    </row>
    <row r="50" spans="1:8">
      <c r="A50" s="160" t="s">
        <v>129</v>
      </c>
      <c r="B50" s="162">
        <v>38358</v>
      </c>
      <c r="C50" s="162">
        <v>38488</v>
      </c>
      <c r="D50" s="162">
        <v>37158</v>
      </c>
      <c r="E50" s="162">
        <v>39384</v>
      </c>
      <c r="F50" s="162">
        <v>38355</v>
      </c>
      <c r="G50" s="162">
        <v>38355</v>
      </c>
      <c r="H50" s="162"/>
    </row>
    <row r="67" spans="8:8" ht="15.75">
      <c r="H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5</vt:i4>
      </vt:variant>
    </vt:vector>
  </HeadingPairs>
  <TitlesOfParts>
    <vt:vector size="25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2008-05-07T11:50:15Z</cp:lastPrinted>
  <dcterms:created xsi:type="dcterms:W3CDTF">1996-10-17T05:27:31Z</dcterms:created>
  <dcterms:modified xsi:type="dcterms:W3CDTF">2016-02-17T09:54:24Z</dcterms:modified>
</cp:coreProperties>
</file>