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10" windowHeight="7335"/>
  </bookViews>
  <sheets>
    <sheet name="1.Seite" sheetId="16" r:id="rId1"/>
    <sheet name="Umsätze1" sheetId="12" r:id="rId2"/>
    <sheet name="Umsätze2" sheetId="14" r:id="rId3"/>
    <sheet name="Umsätze3" sheetId="15" r:id="rId4"/>
    <sheet name="ÖsterrIndizes" sheetId="11" r:id="rId5"/>
    <sheet name="CEERegIndizes" sheetId="17" r:id="rId6"/>
    <sheet name="CEEBranIndizes" sheetId="18" r:id="rId7"/>
    <sheet name="CEELändIndizes" sheetId="19" r:id="rId8"/>
    <sheet name="RussischeIndizes" sheetId="25" r:id="rId9"/>
    <sheet name="NoneuropIndizes" sheetId="20" r:id="rId10"/>
    <sheet name="primemarket" sheetId="21" r:id="rId11"/>
    <sheet name="prime und cont" sheetId="27" r:id="rId12"/>
    <sheet name="auction" sheetId="26" r:id="rId13"/>
    <sheet name="OTC1" sheetId="22" r:id="rId14"/>
    <sheet name="OTC2" sheetId="23" r:id="rId15"/>
    <sheet name="Bonds" sheetId="24" r:id="rId16"/>
    <sheet name="Terminmarkt" sheetId="8" r:id="rId17"/>
  </sheets>
  <definedNames>
    <definedName name="_xlnm.Print_Area" localSheetId="13">'OTC1'!$A$1:$F$69</definedName>
    <definedName name="_xlnm.Print_Area" localSheetId="1">Umsätze1!$A$1:$E$58</definedName>
    <definedName name="_xlnm.Print_Area" localSheetId="2">Umsätze2!$A$2:$H$73</definedName>
  </definedNames>
  <calcPr calcId="145621"/>
</workbook>
</file>

<file path=xl/calcChain.xml><?xml version="1.0" encoding="utf-8"?>
<calcChain xmlns="http://schemas.openxmlformats.org/spreadsheetml/2006/main">
  <c r="F65" i="23" l="1"/>
  <c r="E65" i="23"/>
  <c r="C65" i="23"/>
  <c r="F64" i="23"/>
  <c r="E64" i="23"/>
  <c r="C64" i="23"/>
  <c r="F63" i="23"/>
  <c r="C63" i="23" s="1"/>
  <c r="F62" i="23"/>
  <c r="C62" i="23" s="1"/>
  <c r="E62" i="23"/>
  <c r="F61" i="23"/>
  <c r="E61" i="23"/>
  <c r="C61" i="23"/>
  <c r="F60" i="23"/>
  <c r="E60" i="23"/>
  <c r="C60" i="23"/>
  <c r="F59" i="23"/>
  <c r="C59" i="23" s="1"/>
  <c r="F58" i="23"/>
  <c r="C58" i="23" s="1"/>
  <c r="E58" i="23"/>
  <c r="F57" i="23"/>
  <c r="E57" i="23" s="1"/>
  <c r="C57" i="23"/>
  <c r="F56" i="23"/>
  <c r="E56" i="23"/>
  <c r="C56" i="23"/>
  <c r="F55" i="23"/>
  <c r="C55" i="23" s="1"/>
  <c r="F54" i="23"/>
  <c r="C54" i="23" s="1"/>
  <c r="E54" i="23"/>
  <c r="F53" i="23"/>
  <c r="E53" i="23"/>
  <c r="C53" i="23"/>
  <c r="F52" i="23"/>
  <c r="E52" i="23"/>
  <c r="C52" i="23"/>
  <c r="F51" i="23"/>
  <c r="C51" i="23" s="1"/>
  <c r="F50" i="23"/>
  <c r="C50" i="23" s="1"/>
  <c r="E50" i="23"/>
  <c r="F49" i="23"/>
  <c r="E49" i="23" s="1"/>
  <c r="C49" i="23"/>
  <c r="F48" i="23"/>
  <c r="E48" i="23"/>
  <c r="C48" i="23"/>
  <c r="F47" i="23"/>
  <c r="C47" i="23" s="1"/>
  <c r="F46" i="23"/>
  <c r="C46" i="23" s="1"/>
  <c r="E46" i="23"/>
  <c r="F45" i="23"/>
  <c r="E45" i="23" s="1"/>
  <c r="C45" i="23"/>
  <c r="F44" i="23"/>
  <c r="E44" i="23"/>
  <c r="C44" i="23"/>
  <c r="F43" i="23"/>
  <c r="C43" i="23" s="1"/>
  <c r="F42" i="23"/>
  <c r="C42" i="23" s="1"/>
  <c r="E42" i="23"/>
  <c r="F41" i="23"/>
  <c r="E41" i="23" s="1"/>
  <c r="C41" i="23"/>
  <c r="F40" i="23"/>
  <c r="E40" i="23"/>
  <c r="C40" i="23"/>
  <c r="F39" i="23"/>
  <c r="C39" i="23" s="1"/>
  <c r="F38" i="23"/>
  <c r="C38" i="23" s="1"/>
  <c r="E38" i="23"/>
  <c r="F37" i="23"/>
  <c r="E37" i="23" s="1"/>
  <c r="C37" i="23"/>
  <c r="F36" i="23"/>
  <c r="C36" i="23" s="1"/>
  <c r="E36" i="23"/>
  <c r="F35" i="23"/>
  <c r="C35" i="23" s="1"/>
  <c r="F34" i="23"/>
  <c r="C34" i="23" s="1"/>
  <c r="E34" i="23"/>
  <c r="F33" i="23"/>
  <c r="E33" i="23" s="1"/>
  <c r="C33" i="23"/>
  <c r="F32" i="23"/>
  <c r="E32" i="23"/>
  <c r="C32" i="23"/>
  <c r="F31" i="23"/>
  <c r="C31" i="23" s="1"/>
  <c r="F30" i="23"/>
  <c r="C30" i="23" s="1"/>
  <c r="E30" i="23"/>
  <c r="F29" i="23"/>
  <c r="E29" i="23" s="1"/>
  <c r="C29" i="23"/>
  <c r="F28" i="23"/>
  <c r="E28" i="23"/>
  <c r="C28" i="23"/>
  <c r="F27" i="23"/>
  <c r="C27" i="23" s="1"/>
  <c r="F26" i="23"/>
  <c r="C26" i="23" s="1"/>
  <c r="E26" i="23"/>
  <c r="F25" i="23"/>
  <c r="E25" i="23" s="1"/>
  <c r="C25" i="23"/>
  <c r="F24" i="23"/>
  <c r="E24" i="23"/>
  <c r="C24" i="23"/>
  <c r="F23" i="23"/>
  <c r="C23" i="23" s="1"/>
  <c r="F22" i="23"/>
  <c r="C22" i="23" s="1"/>
  <c r="E22" i="23"/>
  <c r="F21" i="23"/>
  <c r="E21" i="23" s="1"/>
  <c r="C21" i="23"/>
  <c r="F20" i="23"/>
  <c r="E20" i="23"/>
  <c r="C20" i="23"/>
  <c r="F19" i="23"/>
  <c r="C19" i="23" s="1"/>
  <c r="F18" i="23"/>
  <c r="C18" i="23" s="1"/>
  <c r="E18" i="23"/>
  <c r="F17" i="23"/>
  <c r="E17" i="23" s="1"/>
  <c r="C17" i="23"/>
  <c r="F16" i="23"/>
  <c r="E16" i="23"/>
  <c r="C16" i="23"/>
  <c r="F15" i="23"/>
  <c r="C15" i="23" s="1"/>
  <c r="F14" i="23"/>
  <c r="C14" i="23" s="1"/>
  <c r="E14" i="23"/>
  <c r="F13" i="23"/>
  <c r="E13" i="23" s="1"/>
  <c r="C13" i="23"/>
  <c r="F64" i="22"/>
  <c r="E64" i="22"/>
  <c r="C64" i="22"/>
  <c r="F63" i="22"/>
  <c r="C63" i="22" s="1"/>
  <c r="F62" i="22"/>
  <c r="C62" i="22" s="1"/>
  <c r="E62" i="22"/>
  <c r="F61" i="22"/>
  <c r="E61" i="22" s="1"/>
  <c r="C61" i="22"/>
  <c r="F60" i="22"/>
  <c r="C60" i="22" s="1"/>
  <c r="E60" i="22"/>
  <c r="F59" i="22"/>
  <c r="C59" i="22" s="1"/>
  <c r="F58" i="22"/>
  <c r="E58" i="22"/>
  <c r="C58" i="22"/>
  <c r="F57" i="22"/>
  <c r="E57" i="22" s="1"/>
  <c r="C57" i="22"/>
  <c r="F56" i="22"/>
  <c r="E56" i="22" s="1"/>
  <c r="F55" i="22"/>
  <c r="C55" i="22" s="1"/>
  <c r="F54" i="22"/>
  <c r="E54" i="22"/>
  <c r="C54" i="22"/>
  <c r="F53" i="22"/>
  <c r="E53" i="22" s="1"/>
  <c r="C53" i="22"/>
  <c r="F52" i="22"/>
  <c r="E52" i="22" s="1"/>
  <c r="F51" i="22"/>
  <c r="C51" i="22" s="1"/>
  <c r="F50" i="22"/>
  <c r="E50" i="22"/>
  <c r="C50" i="22"/>
  <c r="F49" i="22"/>
  <c r="E49" i="22"/>
  <c r="C49" i="22"/>
  <c r="F48" i="22"/>
  <c r="E48" i="22" s="1"/>
  <c r="F47" i="22"/>
  <c r="C47" i="22" s="1"/>
  <c r="F46" i="22"/>
  <c r="E46" i="22"/>
  <c r="C46" i="22"/>
  <c r="F45" i="22"/>
  <c r="E45" i="22"/>
  <c r="C45" i="22"/>
  <c r="F44" i="22"/>
  <c r="E44" i="22" s="1"/>
  <c r="F43" i="22"/>
  <c r="C43" i="22" s="1"/>
  <c r="F42" i="22"/>
  <c r="E42" i="22"/>
  <c r="C42" i="22"/>
  <c r="F41" i="22"/>
  <c r="E41" i="22"/>
  <c r="C41" i="22"/>
  <c r="F40" i="22"/>
  <c r="E40" i="22" s="1"/>
  <c r="F39" i="22"/>
  <c r="C39" i="22" s="1"/>
  <c r="F38" i="22"/>
  <c r="C38" i="22" s="1"/>
  <c r="E38" i="22"/>
  <c r="F37" i="22"/>
  <c r="E37" i="22"/>
  <c r="C37" i="22"/>
  <c r="F36" i="22"/>
  <c r="E36" i="22" s="1"/>
  <c r="F35" i="22"/>
  <c r="C35" i="22" s="1"/>
  <c r="F34" i="22"/>
  <c r="C34" i="22" s="1"/>
  <c r="E34" i="22"/>
  <c r="F33" i="22"/>
  <c r="E33" i="22"/>
  <c r="C33" i="22"/>
  <c r="F32" i="22"/>
  <c r="E32" i="22" s="1"/>
  <c r="C32" i="22"/>
  <c r="F31" i="22"/>
  <c r="C31" i="22" s="1"/>
  <c r="F30" i="22"/>
  <c r="C30" i="22" s="1"/>
  <c r="E30" i="22"/>
  <c r="F29" i="22"/>
  <c r="E29" i="22"/>
  <c r="C29" i="22"/>
  <c r="F28" i="22"/>
  <c r="E28" i="22" s="1"/>
  <c r="C28" i="22"/>
  <c r="F27" i="22"/>
  <c r="C27" i="22" s="1"/>
  <c r="F26" i="22"/>
  <c r="C26" i="22" s="1"/>
  <c r="E26" i="22"/>
  <c r="F25" i="22"/>
  <c r="E25" i="22"/>
  <c r="C25" i="22"/>
  <c r="F24" i="22"/>
  <c r="E24" i="22" s="1"/>
  <c r="C24" i="22"/>
  <c r="F23" i="22"/>
  <c r="C23" i="22" s="1"/>
  <c r="F22" i="22"/>
  <c r="C22" i="22" s="1"/>
  <c r="E22" i="22"/>
  <c r="F21" i="22"/>
  <c r="E21" i="22"/>
  <c r="C21" i="22"/>
  <c r="F20" i="22"/>
  <c r="E20" i="22" s="1"/>
  <c r="C20" i="22"/>
  <c r="F19" i="22"/>
  <c r="C19" i="22" s="1"/>
  <c r="F18" i="22"/>
  <c r="C18" i="22" s="1"/>
  <c r="E18" i="22"/>
  <c r="F17" i="22"/>
  <c r="E17" i="22"/>
  <c r="C17" i="22"/>
  <c r="F16" i="22"/>
  <c r="E16" i="22" s="1"/>
  <c r="C16" i="22"/>
  <c r="F15" i="22"/>
  <c r="C15" i="22" s="1"/>
  <c r="F14" i="22"/>
  <c r="C14" i="22" s="1"/>
  <c r="E14" i="22"/>
  <c r="F13" i="22"/>
  <c r="E13" i="22"/>
  <c r="C13" i="22"/>
  <c r="E15" i="22" l="1"/>
  <c r="E19" i="22"/>
  <c r="E23" i="22"/>
  <c r="E27" i="22"/>
  <c r="E31" i="22"/>
  <c r="E35" i="22"/>
  <c r="E39" i="22"/>
  <c r="E43" i="22"/>
  <c r="E47" i="22"/>
  <c r="E51" i="22"/>
  <c r="E55" i="22"/>
  <c r="E59" i="22"/>
  <c r="E63" i="22"/>
  <c r="E15" i="23"/>
  <c r="E19" i="23"/>
  <c r="E23" i="23"/>
  <c r="E27" i="23"/>
  <c r="E31" i="23"/>
  <c r="E35" i="23"/>
  <c r="E39" i="23"/>
  <c r="E43" i="23"/>
  <c r="E47" i="23"/>
  <c r="E51" i="23"/>
  <c r="E55" i="23"/>
  <c r="E59" i="23"/>
  <c r="E63" i="23"/>
  <c r="C36" i="22"/>
  <c r="C40" i="22"/>
  <c r="C44" i="22"/>
  <c r="C48" i="22"/>
  <c r="C52" i="22"/>
  <c r="C56" i="22"/>
</calcChain>
</file>

<file path=xl/sharedStrings.xml><?xml version="1.0" encoding="utf-8"?>
<sst xmlns="http://schemas.openxmlformats.org/spreadsheetml/2006/main" count="1077" uniqueCount="366">
  <si>
    <t>equity market.at</t>
  </si>
  <si>
    <t>structured products.at</t>
  </si>
  <si>
    <t>other listings.at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</si>
  <si>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</si>
  <si>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</si>
  <si>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</si>
  <si>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</si>
  <si>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</si>
  <si>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</si>
  <si>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</si>
  <si>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Anlage-Zertifikate</t>
  </si>
  <si>
    <t>Bonus-Zertifikate</t>
  </si>
  <si>
    <t>Discount-Zertifikate</t>
  </si>
  <si>
    <t>ETF</t>
  </si>
  <si>
    <t>warrants.at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</si>
  <si>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</si>
  <si>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</si>
  <si>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</si>
  <si>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</si>
  <si>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</si>
  <si>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</si>
  <si>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</si>
  <si>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</si>
  <si>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</si>
  <si>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</si>
  <si>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</si>
  <si>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CECExt USD</t>
  </si>
  <si>
    <t>CECE USD</t>
  </si>
  <si>
    <t>SETX USD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</si>
  <si>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</si>
  <si>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</si>
  <si>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</si>
  <si>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</si>
  <si>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</si>
  <si>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</si>
  <si>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</si>
  <si>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</si>
  <si>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</si>
  <si>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</si>
  <si>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</si>
  <si>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</si>
  <si>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</si>
  <si>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</si>
  <si>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Jahreshigh</t>
  </si>
  <si>
    <t>Jahreslow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</si>
  <si>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</si>
  <si>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</si>
  <si>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</si>
  <si>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</si>
  <si>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</si>
  <si>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</si>
  <si>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</si>
  <si>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</si>
  <si>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</si>
  <si>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</si>
  <si>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</si>
  <si>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</si>
  <si>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</si>
  <si>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</si>
  <si>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</si>
  <si>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</si>
  <si>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</si>
  <si>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</si>
  <si>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</si>
  <si>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</si>
  <si>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</si>
  <si>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</si>
  <si>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</si>
  <si>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</si>
  <si>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</si>
  <si>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</si>
  <si>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</si>
  <si>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</si>
  <si>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</si>
  <si>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</si>
  <si>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</si>
  <si>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</si>
  <si>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</si>
  <si>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</si>
  <si>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</si>
  <si>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</si>
  <si>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</si>
  <si>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</si>
  <si>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</si>
  <si>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</si>
  <si>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</si>
  <si>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</si>
  <si>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</si>
  <si>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 STÄDTISCHE VERSICH.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</si>
  <si>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</si>
  <si>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</si>
  <si>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</si>
  <si>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</si>
  <si>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</si>
  <si>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</si>
  <si>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</si>
  <si>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</si>
  <si>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</si>
  <si>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</si>
  <si>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</si>
  <si>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</si>
  <si>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</si>
  <si>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</si>
  <si>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</si>
  <si>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</si>
  <si>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BAC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</si>
  <si>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</si>
  <si>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</si>
  <si>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</si>
  <si>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</si>
  <si>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</si>
  <si>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</si>
  <si>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</si>
  <si>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</si>
  <si>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</si>
  <si>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</si>
  <si>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</si>
  <si>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</si>
  <si>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</si>
  <si>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</si>
  <si>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</si>
  <si>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</si>
  <si>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</si>
  <si>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</si>
  <si>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WST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</si>
  <si>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</si>
  <si>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</si>
  <si>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</si>
  <si>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</si>
  <si>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</si>
  <si>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</si>
  <si>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</si>
  <si>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</si>
  <si>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</si>
  <si>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ÖSTERREICHISCHE AKTIENINDIZES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</si>
  <si>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</si>
  <si>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</si>
  <si>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</si>
  <si>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</si>
  <si>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</si>
  <si>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</si>
  <si>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</si>
  <si>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</si>
  <si>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</si>
  <si>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</si>
  <si>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</si>
  <si>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</si>
  <si>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Listings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</si>
  <si>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</si>
  <si>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</si>
  <si>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Total 2006</t>
  </si>
  <si>
    <t>UMSÄTZE NACH MARKTSEGMENTEN</t>
  </si>
  <si>
    <t>Turnover by market segments</t>
  </si>
  <si>
    <t>bond market.at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</si>
  <si>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</si>
  <si>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</si>
  <si>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</si>
  <si>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</si>
  <si>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Hebel- Zertifikate</t>
  </si>
  <si>
    <t>GESAMT
TOTAL</t>
  </si>
  <si>
    <t>Sonstige 
Zertifikate</t>
  </si>
  <si>
    <t>UMSÄTZE NACH ZULASSUNGSSEGMENTEN</t>
  </si>
  <si>
    <t>Turnover by listing segments</t>
  </si>
  <si>
    <r>
      <t>Kapitalisierung</t>
    </r>
    <r>
      <rPr>
        <sz val="10"/>
        <rFont val="Arial"/>
        <family val="2"/>
      </rPr>
      <t xml:space="preserve">
Capitalization</t>
    </r>
  </si>
  <si>
    <t>1 … Genußscheine / Dividend rights certificates</t>
  </si>
  <si>
    <t>2 … Optionsscheine / Warrants</t>
  </si>
  <si>
    <t>3 … Partizipationsscheine / Participation certificates</t>
  </si>
  <si>
    <r>
      <t xml:space="preserve">Aktien Ausland
</t>
    </r>
    <r>
      <rPr>
        <sz val="10"/>
        <color indexed="9"/>
        <rFont val="Arial"/>
        <family val="2"/>
      </rPr>
      <t>Foreign shares</t>
    </r>
  </si>
  <si>
    <r>
      <t xml:space="preserve">Aktien Inland
</t>
    </r>
    <r>
      <rPr>
        <sz val="10"/>
        <color indexed="9"/>
        <rFont val="Arial"/>
        <family val="2"/>
      </rPr>
      <t>Domestic shares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</si>
  <si>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</si>
  <si>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</si>
  <si>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 xml:space="preserve">ETF
</t>
    </r>
    <r>
      <rPr>
        <sz val="10"/>
        <color indexed="9"/>
        <rFont val="Arial"/>
        <family val="2"/>
      </rPr>
      <t>ETF</t>
    </r>
  </si>
  <si>
    <t>CEE - AKTIENINDIZES</t>
  </si>
  <si>
    <t>CEE stock indices</t>
  </si>
  <si>
    <t>NICHT-EUROPÄISCHE AKTIENINDIZES</t>
  </si>
  <si>
    <t>Non-european stock indices</t>
  </si>
  <si>
    <t>PRIME MARKET</t>
  </si>
  <si>
    <t>Prime Market</t>
  </si>
  <si>
    <t>Last Price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</si>
  <si>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</si>
  <si>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</si>
  <si>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</si>
  <si>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Kurs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</si>
  <si>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</si>
  <si>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</si>
  <si>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</si>
  <si>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</si>
  <si>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 Doppelzählung (Käufe und Verkäufe) / double count method (purchases and sales)</t>
  </si>
  <si>
    <t>** Ohne korrespondierende Börsegeschäfte / without corresponding exchange trades</t>
  </si>
  <si>
    <t>BOND MARKET</t>
  </si>
  <si>
    <t>bond market</t>
  </si>
  <si>
    <r>
      <t>Rentenwerte</t>
    </r>
    <r>
      <rPr>
        <sz val="12"/>
        <rFont val="Arial"/>
      </rPr>
      <t xml:space="preserve"> / bond listings</t>
    </r>
  </si>
  <si>
    <r>
      <t>Neunotierung von Rentenwerten</t>
    </r>
    <r>
      <rPr>
        <sz val="12"/>
        <rFont val="Arial"/>
      </rPr>
      <t xml:space="preserve"> / new bond listings</t>
    </r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</si>
  <si>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</si>
  <si>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Semi-Official Market</t>
    </r>
  </si>
  <si>
    <r>
      <t>Dritter Markt</t>
    </r>
    <r>
      <rPr>
        <sz val="10"/>
        <rFont val="Arial"/>
      </rPr>
      <t xml:space="preserve">
Third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</si>
  <si>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</si>
  <si>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</si>
  <si>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Renditen und Kurse</t>
    </r>
    <r>
      <rPr>
        <sz val="12"/>
        <rFont val="Arial"/>
      </rPr>
      <t xml:space="preserve"> / Yields and Prices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</si>
  <si>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</si>
  <si>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</si>
  <si>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</si>
  <si>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</si>
  <si>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</si>
  <si>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</si>
  <si>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</si>
  <si>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</si>
  <si>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</si>
  <si>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</si>
  <si>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</si>
  <si>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</si>
  <si>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</si>
  <si>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</si>
  <si>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</si>
  <si>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</si>
  <si>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Kurse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</si>
  <si>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Quelle: OeKB / Source: OeKB</t>
  </si>
  <si>
    <t>1 … Renditen in % / Yields in %</t>
  </si>
  <si>
    <t>2 … Kurs in % vom Nennwert / Prices in % of par value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</si>
  <si>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</si>
  <si>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</si>
  <si>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</si>
  <si>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 Genußscheine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</si>
  <si>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</si>
  <si>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</si>
  <si>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</si>
  <si>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t>(products are traded in USD)</t>
  </si>
  <si>
    <t>2 ... Contract Value and Premium for RTX and RDU are converted to EUR</t>
  </si>
  <si>
    <r>
      <t xml:space="preserve">December </t>
    </r>
    <r>
      <rPr>
        <sz val="10"/>
        <rFont val="Arial"/>
        <family val="2"/>
      </rPr>
      <t>2006</t>
    </r>
  </si>
  <si>
    <r>
      <t>January</t>
    </r>
    <r>
      <rPr>
        <sz val="10"/>
        <rFont val="Arial"/>
        <family val="2"/>
      </rPr>
      <t xml:space="preserve">    2007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</si>
  <si>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</si>
  <si>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Listings</t>
    </r>
  </si>
  <si>
    <r>
      <t>Kapitalisierung Inland</t>
    </r>
    <r>
      <rPr>
        <sz val="9"/>
        <rFont val="Arial"/>
        <family val="2"/>
      </rPr>
      <t xml:space="preserve">
Capitalization domestic</t>
    </r>
  </si>
  <si>
    <r>
      <t xml:space="preserve">Kapitalisierung Ausland
</t>
    </r>
    <r>
      <rPr>
        <sz val="9"/>
        <rFont val="Arial"/>
        <family val="2"/>
      </rPr>
      <t>Capitalization foreign</t>
    </r>
  </si>
  <si>
    <t>∆ December 2006³</t>
  </si>
  <si>
    <t>Ultimo 12/2006</t>
  </si>
  <si>
    <t>% zu Ultimo 12/2006</t>
  </si>
  <si>
    <t>Total 2007</t>
  </si>
  <si>
    <t>Jänner 2007</t>
  </si>
  <si>
    <t>Februar 2007</t>
  </si>
  <si>
    <t>März 2007</t>
  </si>
  <si>
    <t>April 2007</t>
  </si>
  <si>
    <t>Mai 2007</t>
  </si>
  <si>
    <t>Juni 2007</t>
  </si>
  <si>
    <t>Juli 2007</t>
  </si>
  <si>
    <t>August 2007</t>
  </si>
  <si>
    <t>September 2007</t>
  </si>
  <si>
    <t>Oktober 2007</t>
  </si>
  <si>
    <t>November 2007</t>
  </si>
  <si>
    <t>Dezember 2007</t>
  </si>
  <si>
    <t>IMMOFINANZ AG</t>
  </si>
  <si>
    <r>
      <t>Gesamtumsätze nach Marktsegmenten</t>
    </r>
    <r>
      <rPr>
        <sz val="14"/>
        <rFont val="Arial"/>
        <family val="2"/>
      </rPr>
      <t xml:space="preserve"> / Turnover by market segments</t>
    </r>
  </si>
  <si>
    <r>
      <t>Umsatz Amtlicher Handel und Geregelter Freiverkehr</t>
    </r>
    <r>
      <rPr>
        <sz val="11"/>
        <rFont val="Arial"/>
        <family val="2"/>
      </rPr>
      <t xml:space="preserve"> / Turnover Official Market and Semi-Official Market</t>
    </r>
  </si>
  <si>
    <r>
      <t>Dritter Markt</t>
    </r>
    <r>
      <rPr>
        <sz val="11"/>
        <rFont val="Arial"/>
        <family val="2"/>
      </rPr>
      <t xml:space="preserve"> / Third Market</t>
    </r>
  </si>
  <si>
    <r>
      <t>Gehandelte Kontrakte</t>
    </r>
    <r>
      <rPr>
        <sz val="20"/>
        <rFont val="Arial"/>
        <family val="2"/>
      </rPr>
      <t xml:space="preserve"> / Traded contracts</t>
    </r>
  </si>
  <si>
    <r>
      <t>Offene Kontraktanzahl</t>
    </r>
    <r>
      <rPr>
        <sz val="20"/>
        <rFont val="Arial"/>
        <family val="2"/>
      </rPr>
      <t xml:space="preserve"> / Open interest¹</t>
    </r>
  </si>
  <si>
    <r>
      <t>Prämienvolumen</t>
    </r>
    <r>
      <rPr>
        <sz val="20"/>
        <rFont val="Arial"/>
        <family val="2"/>
      </rPr>
      <t xml:space="preserve"> / Premium turnover (TSD EUR)</t>
    </r>
  </si>
  <si>
    <r>
      <t>Kontraktwert</t>
    </r>
    <r>
      <rPr>
        <sz val="20"/>
        <rFont val="Arial"/>
        <family val="2"/>
      </rPr>
      <t xml:space="preserve"> / Contract value (MIO EUR)</t>
    </r>
  </si>
  <si>
    <r>
      <t>Regionale Indizes</t>
    </r>
    <r>
      <rPr>
        <sz val="11"/>
        <rFont val="Arial"/>
        <family val="2"/>
      </rPr>
      <t xml:space="preserve"> / Regional indices</t>
    </r>
  </si>
  <si>
    <r>
      <t>Länderindizes</t>
    </r>
    <r>
      <rPr>
        <sz val="11"/>
        <rFont val="Arial"/>
        <family val="2"/>
      </rPr>
      <t xml:space="preserve"> / Country indices</t>
    </r>
  </si>
  <si>
    <t>WARIMPEX FINANZ- UND BET. AG</t>
  </si>
  <si>
    <t xml:space="preserve">Cross Rate 1 USD = EUR </t>
  </si>
  <si>
    <r>
      <t>WARIMPEX FINANZ- UND BET. AG</t>
    </r>
    <r>
      <rPr>
        <b/>
        <vertAlign val="superscript"/>
        <sz val="10"/>
        <rFont val="Arial"/>
        <family val="2"/>
      </rPr>
      <t>1</t>
    </r>
  </si>
  <si>
    <t>ECO BUSINESS-IMMOBILIEN AG</t>
  </si>
  <si>
    <t>1 … Umsätze ab Februar 2007 / Turnover up from February 2007</t>
  </si>
  <si>
    <t>RDXxt EUR</t>
  </si>
  <si>
    <t>RDXxt USD</t>
  </si>
  <si>
    <t>SRX EUR</t>
  </si>
  <si>
    <r>
      <t>Branchenindizes</t>
    </r>
    <r>
      <rPr>
        <sz val="11"/>
        <rFont val="Arial"/>
        <family val="2"/>
      </rPr>
      <t xml:space="preserve"> / Sector indices</t>
    </r>
  </si>
  <si>
    <t>STANDARD MARKET AUCTION</t>
  </si>
  <si>
    <t>Standard Market Auction</t>
  </si>
  <si>
    <t>ALLG.BAUGESELL.-A.PORR AG ST</t>
  </si>
  <si>
    <t>ALTRIA GROUP INC.</t>
  </si>
  <si>
    <t>ATB AUSTRIA ANTRIEBSTECHNIK AG</t>
  </si>
  <si>
    <t>BKS BANK AG ST</t>
  </si>
  <si>
    <t>BKS BANK AG VZ</t>
  </si>
  <si>
    <t>BURGENLAND HOLDING AG</t>
  </si>
  <si>
    <t>EUROMARKETING AG</t>
  </si>
  <si>
    <t>FERATEL MEDIA TECHNOLOGIES AG</t>
  </si>
  <si>
    <t>FOTEX RT.</t>
  </si>
  <si>
    <t>FRAUENTHAL HOLDING AG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</si>
  <si>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</si>
  <si>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</si>
  <si>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</si>
  <si>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</si>
  <si>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</si>
  <si>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</si>
  <si>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</si>
  <si>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</si>
  <si>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</si>
  <si>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</si>
  <si>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</si>
  <si>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</si>
  <si>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</si>
  <si>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</si>
  <si>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</si>
  <si>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</si>
  <si>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</si>
  <si>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</si>
  <si>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</si>
  <si>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</si>
  <si>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</si>
  <si>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</si>
  <si>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</si>
  <si>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</si>
  <si>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VORARLBERGER VOLKSBANK REG. PS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</si>
  <si>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</si>
  <si>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</si>
  <si>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</si>
  <si>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</si>
  <si>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</si>
  <si>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r>
      <t>RHI EMISSION 2007</t>
    </r>
    <r>
      <rPr>
        <b/>
        <vertAlign val="superscript"/>
        <sz val="10"/>
        <rFont val="Arial"/>
        <family val="2"/>
      </rPr>
      <t>1</t>
    </r>
  </si>
  <si>
    <t>PRIME MARKET und STANDARD MARKET CONTINUOUS</t>
  </si>
  <si>
    <t>Prime Market and Standard Market Continuous</t>
  </si>
  <si>
    <t>STANDARD MARKET CONTINUOUS</t>
  </si>
  <si>
    <t>ALLG.BAUGESELL.-A.PORR AG VZ</t>
  </si>
  <si>
    <t>LENZING AG</t>
  </si>
  <si>
    <t>MEINL EUROPEAN LAND LTD.</t>
  </si>
  <si>
    <t>1 … Die Performanceberechnung der WARIMPEX FINANZ- UND BET. AG erfolgt basierend auf dem Emissionspreis 11,00 vom 26.01.2007</t>
  </si>
  <si>
    <t>2 … Wechsel vom standard market auction in den standard market cont: SPARKASSEN IMMOBILIEN AG am 08.01.2007</t>
  </si>
  <si>
    <t>3 … Die Performanceberechnung der TEAK HOLZ INT. AG erfolgt basierend auf dem Emissionspreis 9,00 vom 29.03.2007</t>
  </si>
  <si>
    <r>
      <t>SPARKASSEN IMMOBILIEN AG</t>
    </r>
    <r>
      <rPr>
        <b/>
        <vertAlign val="superscript"/>
        <sz val="10"/>
        <rFont val="Arial"/>
        <family val="2"/>
      </rPr>
      <t>2</t>
    </r>
  </si>
  <si>
    <r>
      <t>TEAK HOLZ INT. AG</t>
    </r>
    <r>
      <rPr>
        <b/>
        <vertAlign val="superscript"/>
        <sz val="10"/>
        <rFont val="Arial"/>
        <family val="2"/>
      </rPr>
      <t>3</t>
    </r>
  </si>
  <si>
    <t>1 … Wechsel vom standard market auction in den prime market: ECO BUSINESS-IMMOBILIEN AG am 19.02.2007</t>
  </si>
  <si>
    <t>2 … Die Performanceberechnung der PANKL RACING SYSTEMS AG erfolgt basierend auf dem Emissionspreis 29,75 vom 15.03.2007</t>
  </si>
  <si>
    <t>3 … Wechsel vom standard market cont. in den prime market: DO&amp;CO RESTAURANTS&amp;CATERING AG am 19.03.2007</t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</si>
  <si>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</si>
  <si>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PANKL RACING SYSTEMS AG</t>
    </r>
    <r>
      <rPr>
        <b/>
        <vertAlign val="superscript"/>
        <sz val="10"/>
        <rFont val="Arial"/>
        <family val="2"/>
      </rPr>
      <t>2</t>
    </r>
  </si>
  <si>
    <r>
      <t>DO&amp;CO RESTAURANTS&amp;CATERING AG</t>
    </r>
    <r>
      <rPr>
        <b/>
        <vertAlign val="superscript"/>
        <sz val="10"/>
        <rFont val="Arial"/>
        <family val="2"/>
      </rPr>
      <t>3</t>
    </r>
  </si>
  <si>
    <t>PRIME MARKET (continuing page 10)</t>
  </si>
  <si>
    <t>WIENER PRIVATBANK IMMOB. INVEST AG</t>
  </si>
  <si>
    <t>1 … Die Performanceberechnung der RHI EMISSION 2007 erfolgt basierend auf dem Emissionspreis 37,70 vom 02.01.2007</t>
  </si>
  <si>
    <t>RDU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</si>
  <si>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</si>
  <si>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</si>
  <si>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RUSSISCHE AKTIENINDIZES</t>
  </si>
  <si>
    <t>Russian stock indices</t>
  </si>
  <si>
    <t>DO&amp;CO RESTAURANTS&amp;CATERING AG</t>
  </si>
  <si>
    <t>PANKL RACING SYSTEMS AG</t>
  </si>
  <si>
    <r>
      <t>BANK AUSTRIA CREDITANSTALT AG</t>
    </r>
    <r>
      <rPr>
        <b/>
        <vertAlign val="superscript"/>
        <sz val="10"/>
        <rFont val="Arial"/>
        <family val="2"/>
      </rPr>
      <t>2</t>
    </r>
  </si>
  <si>
    <r>
      <t>PANKL RACING SYSTEMS AG</t>
    </r>
    <r>
      <rPr>
        <b/>
        <vertAlign val="superscript"/>
        <sz val="10"/>
        <rFont val="Arial"/>
        <family val="2"/>
      </rPr>
      <t>3</t>
    </r>
  </si>
  <si>
    <t>3 … Umsätze ab März 2007 / Turnover up from March 2007</t>
  </si>
  <si>
    <t>2 … Umsätze bis Februar 2007 / Turnover until February 2007</t>
  </si>
  <si>
    <r>
      <t>CA IMMOBILIEN ANLAGEN AG</t>
    </r>
    <r>
      <rPr>
        <b/>
        <vertAlign val="superscript"/>
        <sz val="10"/>
        <rFont val="Arial"/>
        <family val="2"/>
      </rPr>
      <t>4</t>
    </r>
  </si>
  <si>
    <t>4 … Wechsel vom standard market auction in den prime market: CA IMMOBILIEN ANLAGEN AG am 24.04.2007</t>
  </si>
  <si>
    <t>ICL</t>
  </si>
  <si>
    <t>MONATSSTATISTIK MAI 2007</t>
  </si>
  <si>
    <t>Monthly statistics May 2007</t>
  </si>
  <si>
    <t>Ultimo 04/2007</t>
  </si>
  <si>
    <t>OTC UMSÄTZE APRIL 2007</t>
  </si>
  <si>
    <t>OTC Turnover April 2007</t>
  </si>
  <si>
    <t>CA IMMOBILIEN ANLAGEN AG</t>
  </si>
  <si>
    <t>4 … Umsätze ab April 2007 / Turnover up from April 2007</t>
  </si>
  <si>
    <t>OTC Overall Turnover January - April 2007</t>
  </si>
  <si>
    <t>01.01.2007 - 31.05.2007</t>
  </si>
  <si>
    <t>TERMINMARKT MAI 2007</t>
  </si>
  <si>
    <t>Derivatives Market May 2007</t>
  </si>
  <si>
    <t>% zu Ultimo 04/2007</t>
  </si>
  <si>
    <t>5 … Wechsel vom standard market cont. in den prime market: HTP HIGH TECH PLASTICS AG am 21.05.2007</t>
  </si>
  <si>
    <t>2 … Wechsel vom prime market in den standard market auction: BANK AUSTRIA CREDITANSTALT AG am 02.04.2007</t>
  </si>
  <si>
    <t>3 … Wechsel vom standard market cont. in den standard market auction: BAYER. HYPO-UND VEREINSBANK AG am 02.04.2007</t>
  </si>
  <si>
    <r>
      <t>BAYER. HYPO-UND VEREINSBANK AG</t>
    </r>
    <r>
      <rPr>
        <b/>
        <vertAlign val="superscript"/>
        <sz val="10"/>
        <rFont val="Arial"/>
        <family val="2"/>
      </rPr>
      <t>3</t>
    </r>
  </si>
  <si>
    <t>6 … Wechsel vom standard market auction in den prime market: SW UMWELTTECHNIK AG am 21.05.2007</t>
  </si>
  <si>
    <r>
      <t>HTP HIGH TECH PLASTICS AG</t>
    </r>
    <r>
      <rPr>
        <b/>
        <vertAlign val="superscript"/>
        <sz val="10"/>
        <rFont val="Arial"/>
        <family val="2"/>
      </rPr>
      <t>5</t>
    </r>
  </si>
  <si>
    <r>
      <t>SW UMWELTTECHNIK AG</t>
    </r>
    <r>
      <rPr>
        <b/>
        <vertAlign val="superscript"/>
        <sz val="10"/>
        <rFont val="Arial"/>
        <family val="2"/>
      </rPr>
      <t>6</t>
    </r>
  </si>
  <si>
    <t>OTC GESAMTUMSÄTZE JÄNNER - APRIL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</si>
</sst>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1" formatCode="_(* #,##0.00_);_(* \(#,##0.00\);_(* &quot;-&quot;??_);_(@_)"/>
    <numFmt numFmtId="172" formatCode="_(* #,##0_);_(* \(#,##0\);_(* &quot;-&quot;??_);_(@_)"/>
    <numFmt numFmtId="174" formatCode="#,##0.0000"/>
    <numFmt numFmtId="175" formatCode="0.0000"/>
    <numFmt numFmtId="176" formatCode="#,##0.000"/>
    <numFmt numFmtId="178" formatCode="#,##0.0"/>
  </numFmts>
  <fonts count="44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6"/>
      <name val="Arial"/>
    </font>
    <font>
      <b/>
      <sz val="12"/>
      <name val="Arial"/>
      <family val="2"/>
    </font>
    <font>
      <b/>
      <sz val="26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2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sz val="24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16"/>
      <name val="Arial"/>
    </font>
    <font>
      <sz val="9"/>
      <name val="Arial"/>
    </font>
    <font>
      <b/>
      <sz val="9"/>
      <color indexed="9"/>
      <name val="Arial"/>
    </font>
    <font>
      <b/>
      <sz val="9"/>
      <color indexed="39"/>
      <name val="Arial"/>
    </font>
    <font>
      <b/>
      <sz val="9"/>
      <name val="Arial"/>
    </font>
    <font>
      <sz val="11"/>
      <name val="Arial"/>
      <family val="2"/>
    </font>
    <font>
      <sz val="11"/>
      <name val="Arial"/>
    </font>
    <font>
      <b/>
      <sz val="9"/>
      <color indexed="3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medium">
        <color indexed="9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5" fillId="0" borderId="0"/>
  </cellStyleXfs>
  <cellXfs count="282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76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0" fillId="2" borderId="0" xfId="0" applyFill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1" xfId="0" applyBorder="1"/>
    <xf numFmtId="0" fontId="0" fillId="3" borderId="0" xfId="0" applyFill="1"/>
    <xf numFmtId="49" fontId="11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0" fontId="0" fillId="4" borderId="0" xfId="0" applyFill="1"/>
    <xf numFmtId="0" fontId="3" fillId="5" borderId="0" xfId="0" applyFont="1" applyFill="1"/>
    <xf numFmtId="0" fontId="0" fillId="5" borderId="0" xfId="0" applyFill="1"/>
    <xf numFmtId="3" fontId="2" fillId="2" borderId="0" xfId="1" applyNumberFormat="1" applyFont="1" applyFill="1" applyBorder="1"/>
    <xf numFmtId="49" fontId="2" fillId="2" borderId="0" xfId="0" applyNumberFormat="1" applyFont="1" applyFill="1" applyBorder="1"/>
    <xf numFmtId="49" fontId="2" fillId="5" borderId="0" xfId="0" applyNumberFormat="1" applyFont="1" applyFill="1" applyBorder="1"/>
    <xf numFmtId="3" fontId="2" fillId="5" borderId="0" xfId="1" applyNumberFormat="1" applyFont="1" applyFill="1" applyBorder="1"/>
    <xf numFmtId="3" fontId="2" fillId="5" borderId="0" xfId="0" applyNumberFormat="1" applyFont="1" applyFill="1" applyBorder="1"/>
    <xf numFmtId="49" fontId="15" fillId="4" borderId="0" xfId="1" applyNumberFormat="1" applyFont="1" applyFill="1" applyBorder="1" applyAlignment="1">
      <alignment horizontal="left"/>
    </xf>
    <xf numFmtId="3" fontId="15" fillId="4" borderId="0" xfId="1" applyNumberFormat="1" applyFont="1" applyFill="1" applyBorder="1"/>
    <xf numFmtId="14" fontId="14" fillId="4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/>
    </xf>
    <xf numFmtId="172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left"/>
    </xf>
    <xf numFmtId="49" fontId="3" fillId="5" borderId="0" xfId="0" applyNumberFormat="1" applyFont="1" applyFill="1" applyBorder="1" applyAlignment="1">
      <alignment wrapText="1"/>
    </xf>
    <xf numFmtId="49" fontId="3" fillId="5" borderId="0" xfId="0" applyNumberFormat="1" applyFont="1" applyFill="1" applyBorder="1"/>
    <xf numFmtId="14" fontId="14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5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8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2" fillId="5" borderId="0" xfId="0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3" fontId="15" fillId="4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2" fillId="2" borderId="0" xfId="0" applyNumberFormat="1" applyFont="1" applyFill="1" applyBorder="1"/>
    <xf numFmtId="172" fontId="15" fillId="4" borderId="0" xfId="1" applyNumberFormat="1" applyFont="1" applyFill="1" applyBorder="1" applyAlignment="1">
      <alignment horizontal="right" wrapText="1"/>
    </xf>
    <xf numFmtId="0" fontId="15" fillId="4" borderId="0" xfId="0" applyFont="1" applyFill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72" fontId="14" fillId="4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3" fontId="3" fillId="5" borderId="0" xfId="1" applyNumberFormat="1" applyFont="1" applyFill="1" applyBorder="1"/>
    <xf numFmtId="3" fontId="3" fillId="2" borderId="0" xfId="1" applyNumberFormat="1" applyFont="1" applyFill="1" applyBorder="1"/>
    <xf numFmtId="0" fontId="14" fillId="4" borderId="0" xfId="0" applyFont="1" applyFill="1" applyBorder="1" applyAlignment="1">
      <alignment horizontal="right" wrapText="1"/>
    </xf>
    <xf numFmtId="0" fontId="12" fillId="0" borderId="0" xfId="0" applyFont="1"/>
    <xf numFmtId="0" fontId="15" fillId="4" borderId="0" xfId="0" applyFont="1" applyFill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5" fillId="4" borderId="0" xfId="0" applyFont="1" applyFill="1" applyAlignment="1">
      <alignment wrapText="1"/>
    </xf>
    <xf numFmtId="0" fontId="16" fillId="4" borderId="0" xfId="0" applyFont="1" applyFill="1"/>
    <xf numFmtId="0" fontId="15" fillId="4" borderId="0" xfId="0" applyFont="1" applyFill="1" applyAlignment="1">
      <alignment horizontal="right" wrapText="1"/>
    </xf>
    <xf numFmtId="3" fontId="0" fillId="5" borderId="0" xfId="0" applyNumberFormat="1" applyFill="1" applyBorder="1" applyAlignment="1">
      <alignment horizontal="right"/>
    </xf>
    <xf numFmtId="3" fontId="0" fillId="5" borderId="0" xfId="0" applyNumberFormat="1" applyFill="1" applyBorder="1"/>
    <xf numFmtId="4" fontId="0" fillId="5" borderId="0" xfId="0" applyNumberFormat="1" applyFill="1" applyBorder="1"/>
    <xf numFmtId="10" fontId="0" fillId="5" borderId="0" xfId="0" applyNumberFormat="1" applyFill="1" applyBorder="1"/>
    <xf numFmtId="10" fontId="0" fillId="5" borderId="0" xfId="0" applyNumberForma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 vertical="center"/>
    </xf>
    <xf numFmtId="4" fontId="0" fillId="5" borderId="0" xfId="0" applyNumberFormat="1" applyFill="1" applyBorder="1" applyAlignment="1">
      <alignment horizontal="right"/>
    </xf>
    <xf numFmtId="3" fontId="0" fillId="5" borderId="0" xfId="0" applyNumberFormat="1" applyFill="1" applyBorder="1" applyAlignment="1"/>
    <xf numFmtId="10" fontId="2" fillId="5" borderId="0" xfId="0" applyNumberFormat="1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15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5" fillId="4" borderId="0" xfId="0" applyFont="1" applyFill="1"/>
    <xf numFmtId="0" fontId="16" fillId="0" borderId="0" xfId="0" applyFont="1" applyFill="1" applyAlignment="1">
      <alignment horizontal="right"/>
    </xf>
    <xf numFmtId="0" fontId="15" fillId="0" borderId="0" xfId="0" applyFont="1" applyFill="1"/>
    <xf numFmtId="0" fontId="12" fillId="0" borderId="0" xfId="0" applyFont="1" applyFill="1"/>
    <xf numFmtId="49" fontId="15" fillId="4" borderId="0" xfId="0" applyNumberFormat="1" applyFont="1" applyFill="1" applyAlignment="1">
      <alignment horizontal="right" wrapText="1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wrapText="1"/>
    </xf>
    <xf numFmtId="49" fontId="3" fillId="2" borderId="0" xfId="0" applyNumberFormat="1" applyFont="1" applyFill="1" applyBorder="1" applyAlignment="1">
      <alignment wrapText="1"/>
    </xf>
    <xf numFmtId="4" fontId="0" fillId="2" borderId="0" xfId="0" applyNumberFormat="1" applyFill="1" applyBorder="1"/>
    <xf numFmtId="4" fontId="15" fillId="5" borderId="0" xfId="0" applyNumberFormat="1" applyFont="1" applyFill="1"/>
    <xf numFmtId="4" fontId="4" fillId="5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4" fontId="3" fillId="2" borderId="0" xfId="0" applyNumberFormat="1" applyFont="1" applyFill="1" applyBorder="1"/>
    <xf numFmtId="0" fontId="22" fillId="4" borderId="0" xfId="2" applyFont="1" applyFill="1" applyBorder="1" applyAlignment="1">
      <alignment horizontal="left" vertical="center" wrapText="1"/>
    </xf>
    <xf numFmtId="0" fontId="22" fillId="4" borderId="0" xfId="2" applyFont="1" applyFill="1" applyBorder="1" applyAlignment="1">
      <alignment horizontal="right" vertical="center" wrapText="1"/>
    </xf>
    <xf numFmtId="0" fontId="7" fillId="0" borderId="0" xfId="2" applyFont="1" applyBorder="1" applyAlignment="1">
      <alignment horizontal="centerContinuous"/>
    </xf>
    <xf numFmtId="0" fontId="22" fillId="4" borderId="0" xfId="2" applyFont="1" applyFill="1" applyBorder="1"/>
    <xf numFmtId="0" fontId="23" fillId="4" borderId="0" xfId="2" applyFont="1" applyFill="1" applyBorder="1"/>
    <xf numFmtId="3" fontId="22" fillId="4" borderId="0" xfId="2" applyNumberFormat="1" applyFont="1" applyFill="1" applyBorder="1"/>
    <xf numFmtId="3" fontId="9" fillId="5" borderId="0" xfId="2" applyNumberFormat="1" applyFont="1" applyFill="1" applyBorder="1"/>
    <xf numFmtId="3" fontId="10" fillId="5" borderId="0" xfId="2" applyNumberFormat="1" applyFont="1" applyFill="1" applyBorder="1"/>
    <xf numFmtId="3" fontId="9" fillId="5" borderId="0" xfId="2" applyNumberFormat="1" applyFont="1" applyFill="1" applyBorder="1" applyAlignment="1">
      <alignment horizontal="right"/>
    </xf>
    <xf numFmtId="0" fontId="10" fillId="5" borderId="0" xfId="2" applyFont="1" applyFill="1" applyBorder="1"/>
    <xf numFmtId="0" fontId="9" fillId="2" borderId="0" xfId="2" applyFont="1" applyFill="1" applyBorder="1"/>
    <xf numFmtId="3" fontId="9" fillId="2" borderId="0" xfId="2" applyNumberFormat="1" applyFont="1" applyFill="1" applyBorder="1"/>
    <xf numFmtId="3" fontId="9" fillId="2" borderId="0" xfId="2" applyNumberFormat="1" applyFont="1" applyFill="1" applyBorder="1" applyAlignment="1">
      <alignment horizontal="right"/>
    </xf>
    <xf numFmtId="3" fontId="9" fillId="2" borderId="0" xfId="2" applyNumberFormat="1" applyFont="1" applyFill="1" applyBorder="1" applyAlignment="1">
      <alignment horizontal="left"/>
    </xf>
    <xf numFmtId="4" fontId="9" fillId="2" borderId="0" xfId="2" applyNumberFormat="1" applyFont="1" applyFill="1" applyBorder="1"/>
    <xf numFmtId="0" fontId="2" fillId="0" borderId="0" xfId="2" applyFont="1" applyBorder="1" applyAlignment="1">
      <alignment horizontal="centerContinuous"/>
    </xf>
    <xf numFmtId="3" fontId="10" fillId="5" borderId="0" xfId="2" applyNumberFormat="1" applyFont="1" applyFill="1" applyBorder="1" applyAlignment="1">
      <alignment horizontal="right"/>
    </xf>
    <xf numFmtId="9" fontId="9" fillId="2" borderId="0" xfId="2" applyNumberFormat="1" applyFont="1" applyFill="1" applyBorder="1"/>
    <xf numFmtId="0" fontId="7" fillId="0" borderId="0" xfId="2" applyFont="1" applyAlignment="1">
      <alignment horizontal="right" vertical="center"/>
    </xf>
    <xf numFmtId="4" fontId="22" fillId="4" borderId="0" xfId="2" applyNumberFormat="1" applyFont="1" applyFill="1" applyBorder="1"/>
    <xf numFmtId="4" fontId="22" fillId="4" borderId="0" xfId="2" applyNumberFormat="1" applyFont="1" applyFill="1" applyBorder="1" applyAlignment="1">
      <alignment horizontal="center"/>
    </xf>
    <xf numFmtId="176" fontId="22" fillId="4" borderId="0" xfId="2" applyNumberFormat="1" applyFont="1" applyFill="1" applyBorder="1"/>
    <xf numFmtId="4" fontId="10" fillId="5" borderId="0" xfId="2" applyNumberFormat="1" applyFont="1" applyFill="1" applyBorder="1"/>
    <xf numFmtId="4" fontId="9" fillId="5" borderId="0" xfId="2" applyNumberFormat="1" applyFont="1" applyFill="1" applyBorder="1" applyAlignment="1">
      <alignment horizontal="center"/>
    </xf>
    <xf numFmtId="4" fontId="9" fillId="5" borderId="0" xfId="2" applyNumberFormat="1" applyFont="1" applyFill="1" applyBorder="1" applyAlignment="1">
      <alignment horizontal="right"/>
    </xf>
    <xf numFmtId="176" fontId="10" fillId="5" borderId="0" xfId="2" applyNumberFormat="1" applyFont="1" applyFill="1" applyBorder="1"/>
    <xf numFmtId="176" fontId="9" fillId="5" borderId="0" xfId="2" applyNumberFormat="1" applyFont="1" applyFill="1" applyBorder="1" applyAlignment="1"/>
    <xf numFmtId="176" fontId="9" fillId="2" borderId="0" xfId="2" applyNumberFormat="1" applyFont="1" applyFill="1" applyBorder="1" applyAlignment="1">
      <alignment horizontal="right"/>
    </xf>
    <xf numFmtId="176" fontId="9" fillId="2" borderId="0" xfId="2" applyNumberFormat="1" applyFont="1" applyFill="1" applyBorder="1" applyAlignment="1"/>
    <xf numFmtId="4" fontId="9" fillId="2" borderId="0" xfId="2" applyNumberFormat="1" applyFont="1" applyFill="1" applyBorder="1" applyAlignment="1">
      <alignment horizontal="center"/>
    </xf>
    <xf numFmtId="4" fontId="9" fillId="2" borderId="0" xfId="2" applyNumberFormat="1" applyFont="1" applyFill="1" applyBorder="1" applyAlignment="1">
      <alignment horizontal="right"/>
    </xf>
    <xf numFmtId="176" fontId="9" fillId="2" borderId="0" xfId="2" applyNumberFormat="1" applyFont="1" applyFill="1" applyBorder="1"/>
    <xf numFmtId="4" fontId="10" fillId="5" borderId="0" xfId="2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4" fontId="9" fillId="5" borderId="0" xfId="2" applyNumberFormat="1" applyFont="1" applyFill="1" applyBorder="1"/>
    <xf numFmtId="176" fontId="9" fillId="5" borderId="0" xfId="2" applyNumberFormat="1" applyFont="1" applyFill="1" applyBorder="1"/>
    <xf numFmtId="0" fontId="16" fillId="0" borderId="0" xfId="0" applyFont="1" applyFill="1"/>
    <xf numFmtId="0" fontId="16" fillId="0" borderId="0" xfId="0" applyFont="1"/>
    <xf numFmtId="0" fontId="26" fillId="4" borderId="0" xfId="0" applyFont="1" applyFill="1"/>
    <xf numFmtId="0" fontId="27" fillId="4" borderId="0" xfId="0" applyFont="1" applyFill="1" applyAlignment="1">
      <alignment horizontal="right"/>
    </xf>
    <xf numFmtId="0" fontId="28" fillId="2" borderId="0" xfId="0" applyFont="1" applyFill="1"/>
    <xf numFmtId="4" fontId="29" fillId="2" borderId="0" xfId="0" applyNumberFormat="1" applyFont="1" applyFill="1" applyAlignment="1">
      <alignment horizontal="right"/>
    </xf>
    <xf numFmtId="4" fontId="29" fillId="2" borderId="0" xfId="0" applyNumberFormat="1" applyFont="1" applyFill="1"/>
    <xf numFmtId="14" fontId="26" fillId="5" borderId="0" xfId="0" applyNumberFormat="1" applyFont="1" applyFill="1" applyAlignment="1">
      <alignment horizontal="left"/>
    </xf>
    <xf numFmtId="4" fontId="26" fillId="5" borderId="0" xfId="0" applyNumberFormat="1" applyFont="1" applyFill="1" applyAlignment="1">
      <alignment horizontal="right"/>
    </xf>
    <xf numFmtId="4" fontId="26" fillId="5" borderId="0" xfId="0" applyNumberFormat="1" applyFont="1" applyFill="1"/>
    <xf numFmtId="0" fontId="29" fillId="2" borderId="0" xfId="0" applyFont="1" applyFill="1"/>
    <xf numFmtId="10" fontId="29" fillId="2" borderId="0" xfId="0" applyNumberFormat="1" applyFont="1" applyFill="1" applyAlignment="1">
      <alignment horizontal="right"/>
    </xf>
    <xf numFmtId="10" fontId="29" fillId="2" borderId="0" xfId="0" applyNumberFormat="1" applyFont="1" applyFill="1"/>
    <xf numFmtId="0" fontId="29" fillId="5" borderId="0" xfId="0" applyFont="1" applyFill="1"/>
    <xf numFmtId="0" fontId="26" fillId="5" borderId="0" xfId="0" applyFont="1" applyFill="1"/>
    <xf numFmtId="14" fontId="26" fillId="5" borderId="0" xfId="0" applyNumberFormat="1" applyFont="1" applyFill="1" applyAlignment="1">
      <alignment horizontal="right"/>
    </xf>
    <xf numFmtId="14" fontId="26" fillId="5" borderId="0" xfId="0" applyNumberFormat="1" applyFont="1" applyFill="1"/>
    <xf numFmtId="4" fontId="26" fillId="2" borderId="0" xfId="0" applyNumberFormat="1" applyFont="1" applyFill="1" applyAlignment="1">
      <alignment horizontal="right"/>
    </xf>
    <xf numFmtId="4" fontId="26" fillId="2" borderId="0" xfId="0" applyNumberFormat="1" applyFont="1" applyFill="1"/>
    <xf numFmtId="0" fontId="26" fillId="2" borderId="0" xfId="0" applyFont="1" applyFill="1"/>
    <xf numFmtId="14" fontId="26" fillId="2" borderId="0" xfId="0" applyNumberFormat="1" applyFont="1" applyFill="1" applyAlignment="1">
      <alignment horizontal="right"/>
    </xf>
    <xf numFmtId="14" fontId="26" fillId="2" borderId="0" xfId="0" applyNumberFormat="1" applyFont="1" applyFill="1"/>
    <xf numFmtId="0" fontId="12" fillId="0" borderId="1" xfId="0" applyFont="1" applyBorder="1" applyAlignment="1">
      <alignment horizontal="right"/>
    </xf>
    <xf numFmtId="0" fontId="30" fillId="0" borderId="0" xfId="0" applyFont="1" applyAlignment="1">
      <alignment horizontal="right"/>
    </xf>
    <xf numFmtId="10" fontId="26" fillId="2" borderId="0" xfId="0" applyNumberFormat="1" applyFont="1" applyFill="1"/>
    <xf numFmtId="0" fontId="31" fillId="0" borderId="0" xfId="0" applyFont="1" applyAlignment="1">
      <alignment horizontal="right"/>
    </xf>
    <xf numFmtId="14" fontId="32" fillId="4" borderId="0" xfId="0" applyNumberFormat="1" applyFont="1" applyFill="1" applyBorder="1" applyAlignment="1">
      <alignment horizontal="left" vertical="top"/>
    </xf>
    <xf numFmtId="172" fontId="33" fillId="4" borderId="0" xfId="1" applyNumberFormat="1" applyFont="1" applyFill="1" applyBorder="1" applyAlignment="1">
      <alignment horizontal="right" wrapText="1"/>
    </xf>
    <xf numFmtId="0" fontId="34" fillId="4" borderId="0" xfId="0" applyFont="1" applyFill="1" applyAlignment="1">
      <alignment horizontal="right"/>
    </xf>
    <xf numFmtId="49" fontId="35" fillId="5" borderId="0" xfId="0" applyNumberFormat="1" applyFont="1" applyFill="1" applyBorder="1" applyAlignment="1">
      <alignment wrapText="1"/>
    </xf>
    <xf numFmtId="3" fontId="34" fillId="5" borderId="0" xfId="1" applyNumberFormat="1" applyFont="1" applyFill="1" applyBorder="1"/>
    <xf numFmtId="0" fontId="34" fillId="5" borderId="0" xfId="0" applyFont="1" applyFill="1"/>
    <xf numFmtId="3" fontId="34" fillId="5" borderId="0" xfId="0" applyNumberFormat="1" applyFont="1" applyFill="1" applyBorder="1"/>
    <xf numFmtId="49" fontId="34" fillId="2" borderId="0" xfId="0" applyNumberFormat="1" applyFont="1" applyFill="1" applyBorder="1" applyAlignment="1">
      <alignment horizontal="left"/>
    </xf>
    <xf numFmtId="3" fontId="34" fillId="2" borderId="0" xfId="1" applyNumberFormat="1" applyFont="1" applyFill="1" applyBorder="1"/>
    <xf numFmtId="0" fontId="34" fillId="2" borderId="0" xfId="0" applyFont="1" applyFill="1"/>
    <xf numFmtId="49" fontId="34" fillId="5" borderId="0" xfId="0" applyNumberFormat="1" applyFont="1" applyFill="1" applyBorder="1"/>
    <xf numFmtId="49" fontId="34" fillId="2" borderId="0" xfId="0" applyNumberFormat="1" applyFont="1" applyFill="1" applyBorder="1"/>
    <xf numFmtId="49" fontId="33" fillId="4" borderId="0" xfId="1" applyNumberFormat="1" applyFont="1" applyFill="1" applyBorder="1" applyAlignment="1">
      <alignment horizontal="left"/>
    </xf>
    <xf numFmtId="3" fontId="33" fillId="4" borderId="0" xfId="1" applyNumberFormat="1" applyFont="1" applyFill="1" applyBorder="1"/>
    <xf numFmtId="0" fontId="34" fillId="4" borderId="0" xfId="0" applyFont="1" applyFill="1"/>
    <xf numFmtId="0" fontId="33" fillId="4" borderId="0" xfId="0" applyFont="1" applyFill="1" applyBorder="1" applyAlignment="1">
      <alignment horizontal="right" wrapText="1"/>
    </xf>
    <xf numFmtId="3" fontId="34" fillId="5" borderId="0" xfId="1" applyNumberFormat="1" applyFont="1" applyFill="1" applyBorder="1" applyAlignment="1">
      <alignment horizontal="right"/>
    </xf>
    <xf numFmtId="3" fontId="34" fillId="2" borderId="0" xfId="1" applyNumberFormat="1" applyFont="1" applyFill="1" applyBorder="1" applyAlignment="1">
      <alignment horizontal="right"/>
    </xf>
    <xf numFmtId="3" fontId="34" fillId="5" borderId="0" xfId="0" applyNumberFormat="1" applyFont="1" applyFill="1" applyBorder="1" applyAlignment="1">
      <alignment horizontal="right"/>
    </xf>
    <xf numFmtId="3" fontId="33" fillId="4" borderId="0" xfId="1" applyNumberFormat="1" applyFont="1" applyFill="1" applyBorder="1" applyAlignment="1">
      <alignment horizontal="right"/>
    </xf>
    <xf numFmtId="0" fontId="0" fillId="3" borderId="1" xfId="0" applyFill="1" applyBorder="1"/>
    <xf numFmtId="49" fontId="11" fillId="3" borderId="1" xfId="0" applyNumberFormat="1" applyFont="1" applyFill="1" applyBorder="1" applyAlignment="1">
      <alignment horizontal="center"/>
    </xf>
    <xf numFmtId="0" fontId="0" fillId="3" borderId="0" xfId="0" applyFill="1" applyBorder="1"/>
    <xf numFmtId="49" fontId="11" fillId="3" borderId="0" xfId="0" applyNumberFormat="1" applyFont="1" applyFill="1" applyBorder="1" applyAlignment="1">
      <alignment horizontal="center"/>
    </xf>
    <xf numFmtId="176" fontId="0" fillId="5" borderId="0" xfId="0" applyNumberFormat="1" applyFill="1" applyBorder="1"/>
    <xf numFmtId="176" fontId="15" fillId="5" borderId="0" xfId="0" applyNumberFormat="1" applyFont="1" applyFill="1"/>
    <xf numFmtId="176" fontId="0" fillId="5" borderId="0" xfId="0" applyNumberFormat="1" applyFill="1"/>
    <xf numFmtId="176" fontId="15" fillId="4" borderId="0" xfId="0" applyNumberFormat="1" applyFont="1" applyFill="1"/>
    <xf numFmtId="176" fontId="3" fillId="2" borderId="0" xfId="0" applyNumberFormat="1" applyFont="1" applyFill="1" applyBorder="1" applyAlignment="1">
      <alignment horizontal="right"/>
    </xf>
    <xf numFmtId="176" fontId="0" fillId="5" borderId="0" xfId="0" applyNumberFormat="1" applyFill="1" applyBorder="1" applyAlignment="1">
      <alignment horizontal="right"/>
    </xf>
    <xf numFmtId="178" fontId="3" fillId="2" borderId="0" xfId="0" applyNumberFormat="1" applyFont="1" applyFill="1" applyBorder="1"/>
    <xf numFmtId="176" fontId="0" fillId="0" borderId="0" xfId="0" applyNumberFormat="1"/>
    <xf numFmtId="0" fontId="3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2" applyFont="1" applyBorder="1" applyAlignment="1">
      <alignment horizontal="right"/>
    </xf>
    <xf numFmtId="49" fontId="25" fillId="3" borderId="1" xfId="0" quotePrefix="1" applyNumberFormat="1" applyFont="1" applyFill="1" applyBorder="1" applyAlignment="1">
      <alignment horizontal="left"/>
    </xf>
    <xf numFmtId="0" fontId="35" fillId="2" borderId="0" xfId="0" applyFont="1" applyFill="1"/>
    <xf numFmtId="14" fontId="35" fillId="2" borderId="0" xfId="0" applyNumberFormat="1" applyFont="1" applyFill="1" applyAlignment="1">
      <alignment horizontal="left"/>
    </xf>
    <xf numFmtId="4" fontId="35" fillId="2" borderId="0" xfId="0" applyNumberFormat="1" applyFont="1" applyFill="1" applyAlignment="1">
      <alignment horizontal="right"/>
    </xf>
    <xf numFmtId="4" fontId="35" fillId="2" borderId="0" xfId="0" applyNumberFormat="1" applyFont="1" applyFill="1"/>
    <xf numFmtId="10" fontId="35" fillId="2" borderId="0" xfId="0" applyNumberFormat="1" applyFont="1" applyFill="1" applyAlignment="1">
      <alignment horizontal="right"/>
    </xf>
    <xf numFmtId="10" fontId="35" fillId="2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10" fontId="3" fillId="0" borderId="0" xfId="0" applyNumberFormat="1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14" fontId="14" fillId="4" borderId="0" xfId="0" quotePrefix="1" applyNumberFormat="1" applyFont="1" applyFill="1" applyBorder="1" applyAlignment="1">
      <alignment horizontal="left" vertical="top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2" applyFont="1" applyBorder="1"/>
    <xf numFmtId="0" fontId="8" fillId="0" borderId="0" xfId="2" applyFont="1" applyBorder="1" applyAlignment="1">
      <alignment horizontal="centerContinuous"/>
    </xf>
    <xf numFmtId="0" fontId="9" fillId="0" borderId="0" xfId="2" applyFont="1" applyBorder="1"/>
    <xf numFmtId="0" fontId="10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74" fontId="7" fillId="0" borderId="0" xfId="2" applyNumberFormat="1" applyFont="1" applyBorder="1" applyAlignment="1">
      <alignment horizontal="right"/>
    </xf>
    <xf numFmtId="175" fontId="7" fillId="0" borderId="0" xfId="2" applyNumberFormat="1" applyFont="1" applyBorder="1" applyAlignment="1">
      <alignment horizontal="right"/>
    </xf>
    <xf numFmtId="0" fontId="3" fillId="5" borderId="0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right"/>
    </xf>
    <xf numFmtId="0" fontId="14" fillId="4" borderId="0" xfId="0" quotePrefix="1" applyFont="1" applyFill="1" applyBorder="1" applyAlignment="1">
      <alignment horizontal="right" wrapText="1"/>
    </xf>
    <xf numFmtId="0" fontId="15" fillId="4" borderId="2" xfId="0" applyFont="1" applyFill="1" applyBorder="1" applyAlignment="1">
      <alignment horizontal="right" wrapText="1"/>
    </xf>
    <xf numFmtId="0" fontId="15" fillId="4" borderId="3" xfId="0" applyFont="1" applyFill="1" applyBorder="1" applyAlignment="1">
      <alignment horizontal="right" wrapText="1"/>
    </xf>
    <xf numFmtId="49" fontId="41" fillId="0" borderId="0" xfId="0" applyNumberFormat="1" applyFont="1"/>
    <xf numFmtId="3" fontId="41" fillId="0" borderId="0" xfId="0" applyNumberFormat="1" applyFont="1"/>
    <xf numFmtId="10" fontId="41" fillId="0" borderId="0" xfId="0" applyNumberFormat="1" applyFont="1"/>
    <xf numFmtId="3" fontId="41" fillId="0" borderId="0" xfId="0" applyNumberFormat="1" applyFont="1" applyAlignment="1">
      <alignment horizontal="right"/>
    </xf>
    <xf numFmtId="49" fontId="42" fillId="0" borderId="0" xfId="0" applyNumberFormat="1" applyFont="1"/>
    <xf numFmtId="3" fontId="3" fillId="5" borderId="0" xfId="0" applyNumberFormat="1" applyFont="1" applyFill="1"/>
    <xf numFmtId="3" fontId="2" fillId="5" borderId="0" xfId="0" applyNumberFormat="1" applyFont="1" applyFill="1"/>
    <xf numFmtId="10" fontId="2" fillId="5" borderId="0" xfId="0" applyNumberFormat="1" applyFont="1" applyFill="1"/>
    <xf numFmtId="3" fontId="2" fillId="5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49" fontId="0" fillId="0" borderId="0" xfId="0" applyNumberFormat="1"/>
    <xf numFmtId="0" fontId="28" fillId="2" borderId="0" xfId="0" quotePrefix="1" applyFont="1" applyFill="1" applyAlignment="1">
      <alignment horizontal="left"/>
    </xf>
    <xf numFmtId="0" fontId="29" fillId="2" borderId="0" xfId="0" quotePrefix="1" applyFont="1" applyFill="1" applyAlignment="1">
      <alignment horizontal="left"/>
    </xf>
    <xf numFmtId="0" fontId="36" fillId="0" borderId="0" xfId="0" quotePrefix="1" applyFont="1" applyAlignment="1">
      <alignment horizontal="right"/>
    </xf>
    <xf numFmtId="49" fontId="35" fillId="5" borderId="4" xfId="0" applyNumberFormat="1" applyFont="1" applyFill="1" applyBorder="1" applyAlignment="1">
      <alignment wrapText="1"/>
    </xf>
    <xf numFmtId="3" fontId="34" fillId="5" borderId="4" xfId="0" applyNumberFormat="1" applyFont="1" applyFill="1" applyBorder="1"/>
    <xf numFmtId="0" fontId="34" fillId="5" borderId="4" xfId="0" applyFont="1" applyFill="1" applyBorder="1"/>
    <xf numFmtId="3" fontId="34" fillId="5" borderId="4" xfId="1" applyNumberFormat="1" applyFont="1" applyFill="1" applyBorder="1" applyAlignment="1">
      <alignment horizontal="right"/>
    </xf>
    <xf numFmtId="49" fontId="3" fillId="5" borderId="4" xfId="0" applyNumberFormat="1" applyFont="1" applyFill="1" applyBorder="1" applyAlignment="1">
      <alignment wrapText="1"/>
    </xf>
    <xf numFmtId="3" fontId="2" fillId="5" borderId="4" xfId="1" applyNumberFormat="1" applyFont="1" applyFill="1" applyBorder="1" applyAlignment="1">
      <alignment horizontal="right"/>
    </xf>
    <xf numFmtId="3" fontId="2" fillId="5" borderId="4" xfId="0" applyNumberFormat="1" applyFont="1" applyFill="1" applyBorder="1" applyAlignment="1">
      <alignment horizontal="right"/>
    </xf>
    <xf numFmtId="0" fontId="0" fillId="5" borderId="4" xfId="0" applyFill="1" applyBorder="1"/>
    <xf numFmtId="3" fontId="2" fillId="5" borderId="4" xfId="0" applyNumberFormat="1" applyFont="1" applyFill="1" applyBorder="1"/>
    <xf numFmtId="3" fontId="3" fillId="5" borderId="4" xfId="1" applyNumberFormat="1" applyFont="1" applyFill="1" applyBorder="1"/>
    <xf numFmtId="0" fontId="3" fillId="0" borderId="0" xfId="0" applyFont="1" applyFill="1" applyBorder="1"/>
    <xf numFmtId="4" fontId="0" fillId="0" borderId="0" xfId="0" applyNumberFormat="1" applyFill="1" applyBorder="1"/>
    <xf numFmtId="0" fontId="8" fillId="0" borderId="1" xfId="0" quotePrefix="1" applyFont="1" applyBorder="1" applyAlignment="1">
      <alignment horizontal="right"/>
    </xf>
    <xf numFmtId="0" fontId="18" fillId="0" borderId="0" xfId="0" quotePrefix="1" applyFont="1" applyAlignment="1">
      <alignment horizontal="right"/>
    </xf>
    <xf numFmtId="0" fontId="3" fillId="0" borderId="0" xfId="0" quotePrefix="1" applyFont="1" applyFill="1" applyBorder="1" applyAlignment="1">
      <alignment horizontal="left"/>
    </xf>
    <xf numFmtId="4" fontId="0" fillId="0" borderId="0" xfId="0" applyNumberForma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12" fillId="0" borderId="0" xfId="0" quotePrefix="1" applyFont="1" applyAlignment="1">
      <alignment horizontal="right"/>
    </xf>
    <xf numFmtId="0" fontId="21" fillId="0" borderId="0" xfId="0" applyFont="1" applyAlignment="1">
      <alignment horizontal="right"/>
    </xf>
    <xf numFmtId="3" fontId="3" fillId="5" borderId="0" xfId="0" quotePrefix="1" applyNumberFormat="1" applyFont="1" applyFill="1" applyAlignment="1">
      <alignment horizontal="left"/>
    </xf>
    <xf numFmtId="4" fontId="9" fillId="2" borderId="0" xfId="2" quotePrefix="1" applyNumberFormat="1" applyFont="1" applyFill="1" applyBorder="1" applyAlignment="1">
      <alignment horizontal="left"/>
    </xf>
    <xf numFmtId="49" fontId="6" fillId="3" borderId="0" xfId="0" quotePrefix="1" applyNumberFormat="1" applyFont="1" applyFill="1" applyBorder="1" applyAlignment="1">
      <alignment horizontal="left"/>
    </xf>
    <xf numFmtId="0" fontId="12" fillId="0" borderId="1" xfId="0" quotePrefix="1" applyFont="1" applyBorder="1" applyAlignment="1">
      <alignment horizontal="right"/>
    </xf>
    <xf numFmtId="0" fontId="30" fillId="0" borderId="0" xfId="0" quotePrefix="1" applyFont="1" applyAlignment="1">
      <alignment horizontal="right"/>
    </xf>
    <xf numFmtId="0" fontId="10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49" fontId="4" fillId="0" borderId="0" xfId="0" quotePrefix="1" applyNumberFormat="1" applyFont="1" applyAlignment="1">
      <alignment horizontal="right"/>
    </xf>
    <xf numFmtId="0" fontId="15" fillId="4" borderId="0" xfId="0" applyFont="1" applyFill="1" applyAlignment="1">
      <alignment horizontal="right" wrapText="1"/>
    </xf>
    <xf numFmtId="0" fontId="16" fillId="4" borderId="0" xfId="0" applyFont="1" applyFill="1" applyAlignment="1">
      <alignment horizontal="right"/>
    </xf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1257300</xdr:colOff>
      <xdr:row>16</xdr:row>
      <xdr:rowOff>95250</xdr:rowOff>
    </xdr:from>
    <xdr:to>
      <xdr:col>6</xdr:col>
      <xdr:colOff>1466850</xdr:colOff>
      <xdr:row>21</xdr:row>
      <xdr:rowOff>85725</xdr:rowOff>
    </xdr:to>
    <xdr:pic>
      <xdr:nvPicPr>
        <xdr:cNvPr id="4102" name="Picture 6" descr="wblogo transpar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076575"/>
          <a:ext cx="26003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Normal="100" workbookViewId="0"/>
  </sheetViews>
  <sheetFormatPr baseColWidth="10" defaultRowHeight="12.75"/>
  <cols>
    <col min="1" max="1" width="2.85546875" customWidth="1"/>
    <col min="2" max="2" width="11.28515625" customWidth="1"/>
    <col min="4" max="4" width="12.140625" customWidth="1"/>
    <col min="5" max="5" width="8" customWidth="1"/>
    <col min="6" max="6" width="35.85546875" customWidth="1"/>
    <col min="7" max="7" width="29.42578125" customWidth="1"/>
  </cols>
  <sheetData>
    <row r="1" spans="1:7">
      <c r="A1" s="24"/>
      <c r="B1" s="24"/>
      <c r="C1" s="24"/>
      <c r="D1" s="24"/>
      <c r="E1" s="24"/>
      <c r="F1" s="24"/>
      <c r="G1" s="24"/>
    </row>
    <row r="2" spans="1:7">
      <c r="A2" s="24"/>
      <c r="B2" s="24"/>
      <c r="C2" s="24"/>
      <c r="D2" s="24"/>
      <c r="E2" s="24"/>
      <c r="F2" s="24"/>
      <c r="G2" s="24"/>
    </row>
    <row r="3" spans="1:7">
      <c r="A3" s="24"/>
      <c r="B3" s="24"/>
      <c r="C3" s="24"/>
      <c r="D3" s="24"/>
      <c r="E3" s="24"/>
      <c r="F3" s="24"/>
      <c r="G3" s="24"/>
    </row>
    <row r="4" spans="1:7">
      <c r="A4" s="24"/>
      <c r="B4" s="24"/>
      <c r="C4" s="24"/>
      <c r="D4" s="24"/>
      <c r="E4" s="24"/>
      <c r="F4" s="24"/>
      <c r="G4" s="24"/>
    </row>
    <row r="5" spans="1:7">
      <c r="A5" s="24"/>
      <c r="B5" s="24"/>
      <c r="C5" s="24"/>
      <c r="D5" s="24"/>
      <c r="E5" s="24"/>
      <c r="F5" s="24"/>
      <c r="G5" s="24"/>
    </row>
    <row r="6" spans="1:7">
      <c r="A6" s="24"/>
      <c r="B6" s="24"/>
      <c r="C6" s="24"/>
      <c r="D6" s="24"/>
      <c r="E6" s="24"/>
      <c r="F6" s="24"/>
      <c r="G6" s="24"/>
    </row>
    <row r="7" spans="1:7">
      <c r="A7" s="24"/>
      <c r="B7" s="24"/>
      <c r="C7" s="24"/>
      <c r="D7" s="24"/>
      <c r="E7" s="24"/>
      <c r="F7" s="24"/>
      <c r="G7" s="24"/>
    </row>
    <row r="8" spans="1:7">
      <c r="A8" s="24"/>
      <c r="B8" s="24"/>
      <c r="C8" s="24"/>
      <c r="D8" s="24"/>
      <c r="E8" s="24"/>
      <c r="F8" s="24"/>
      <c r="G8" s="24"/>
    </row>
    <row r="9" spans="1:7">
      <c r="A9" s="24"/>
      <c r="B9" s="24"/>
      <c r="C9" s="24"/>
      <c r="D9" s="24"/>
      <c r="E9" s="24"/>
      <c r="F9" s="24"/>
      <c r="G9" s="24"/>
    </row>
    <row r="10" spans="1:7">
      <c r="A10" s="24"/>
      <c r="B10" s="24"/>
      <c r="C10" s="24"/>
      <c r="D10" s="24"/>
      <c r="E10" s="24"/>
      <c r="F10" s="24"/>
      <c r="G10" s="24"/>
    </row>
    <row r="11" spans="1:7">
      <c r="A11" s="24"/>
      <c r="B11" s="24"/>
      <c r="C11" s="24"/>
      <c r="D11" s="24"/>
      <c r="E11" s="24"/>
      <c r="F11" s="24"/>
      <c r="G11" s="24"/>
    </row>
    <row r="12" spans="1:7">
      <c r="A12" s="24"/>
      <c r="B12" s="24"/>
      <c r="C12" s="24"/>
      <c r="D12" s="24"/>
      <c r="E12" s="24"/>
      <c r="F12" s="24"/>
      <c r="G12" s="24"/>
    </row>
    <row r="13" spans="1:7" ht="33.75" customHeight="1">
      <c r="A13" s="24"/>
      <c r="B13" s="274" t="s">
        <v>346</v>
      </c>
      <c r="C13" s="194"/>
      <c r="D13" s="194"/>
      <c r="E13" s="195"/>
      <c r="F13" s="194"/>
      <c r="G13" s="194"/>
    </row>
    <row r="14" spans="1:7" ht="22.5" customHeight="1">
      <c r="A14" s="192"/>
      <c r="B14" s="209" t="s">
        <v>347</v>
      </c>
      <c r="C14" s="192"/>
      <c r="D14" s="192"/>
      <c r="E14" s="193"/>
      <c r="F14" s="192"/>
      <c r="G14" s="192"/>
    </row>
    <row r="15" spans="1:7" ht="12.75" customHeight="1">
      <c r="A15" s="24"/>
      <c r="B15" s="24"/>
      <c r="C15" s="24"/>
      <c r="D15" s="26"/>
      <c r="E15" s="24"/>
      <c r="F15" s="24"/>
      <c r="G15" s="24"/>
    </row>
    <row r="16" spans="1:7" ht="12.75" customHeight="1">
      <c r="A16" s="24"/>
      <c r="B16" s="24"/>
      <c r="C16" s="24"/>
      <c r="D16" s="25"/>
      <c r="E16" s="24"/>
      <c r="F16" s="24"/>
      <c r="G16" s="24"/>
    </row>
    <row r="17" spans="1:7">
      <c r="A17" s="24"/>
      <c r="B17" s="24"/>
      <c r="C17" s="24"/>
      <c r="D17" s="24"/>
      <c r="E17" s="24"/>
      <c r="F17" s="24"/>
      <c r="G17" s="24"/>
    </row>
    <row r="18" spans="1:7">
      <c r="A18" s="24"/>
      <c r="B18" s="24"/>
      <c r="C18" s="24"/>
      <c r="D18" s="24"/>
      <c r="E18" s="24"/>
      <c r="F18" s="24"/>
      <c r="G18" s="24"/>
    </row>
    <row r="19" spans="1:7">
      <c r="A19" s="24"/>
      <c r="B19" s="24"/>
      <c r="C19" s="24"/>
      <c r="D19" s="24"/>
      <c r="E19" s="24"/>
      <c r="F19" s="24"/>
      <c r="G19" s="24"/>
    </row>
    <row r="20" spans="1:7">
      <c r="A20" s="24"/>
      <c r="B20" s="24"/>
      <c r="C20" s="24"/>
      <c r="D20" s="24"/>
      <c r="E20" s="24"/>
      <c r="F20" s="24"/>
      <c r="G20" s="24"/>
    </row>
    <row r="21" spans="1:7">
      <c r="A21" s="24"/>
      <c r="B21" s="24"/>
      <c r="C21" s="24"/>
      <c r="D21" s="24"/>
      <c r="E21" s="24"/>
      <c r="F21" s="24"/>
      <c r="G21" s="24"/>
    </row>
    <row r="22" spans="1:7" ht="33.75" customHeight="1">
      <c r="A22" s="24"/>
      <c r="B22" s="24"/>
      <c r="C22" s="24"/>
      <c r="D22" s="24"/>
      <c r="E22" s="24"/>
      <c r="F22" s="24"/>
      <c r="G22" s="24"/>
    </row>
    <row r="23" spans="1:7" ht="33" customHeight="1">
      <c r="A23" s="24"/>
      <c r="B23" s="24"/>
      <c r="C23" s="24"/>
      <c r="D23" s="24"/>
      <c r="E23" s="24"/>
      <c r="F23" s="24"/>
      <c r="G23" s="24"/>
    </row>
    <row r="24" spans="1:7">
      <c r="A24" s="24"/>
      <c r="B24" s="24"/>
      <c r="C24" s="24"/>
      <c r="D24" s="24"/>
      <c r="E24" s="24"/>
      <c r="F24" s="24"/>
      <c r="G24" s="24"/>
    </row>
    <row r="25" spans="1:7">
      <c r="A25" s="24"/>
      <c r="B25" s="24"/>
      <c r="C25" s="24"/>
      <c r="D25" s="24"/>
      <c r="E25" s="24"/>
      <c r="F25" s="24"/>
      <c r="G25" s="24"/>
    </row>
    <row r="26" spans="1:7">
      <c r="A26" s="24"/>
      <c r="B26" s="24"/>
      <c r="C26" s="24"/>
      <c r="D26" s="24"/>
      <c r="E26" s="24"/>
      <c r="F26" s="24"/>
      <c r="G26" s="24"/>
    </row>
    <row r="27" spans="1:7">
      <c r="A27" s="24"/>
      <c r="B27" s="24"/>
      <c r="C27" s="24"/>
      <c r="D27" s="24"/>
      <c r="E27" s="24"/>
      <c r="F27" s="24"/>
      <c r="G27" s="24"/>
    </row>
    <row r="28" spans="1:7">
      <c r="A28" s="24"/>
      <c r="B28" s="24"/>
      <c r="C28" s="24"/>
      <c r="D28" s="24"/>
      <c r="E28" s="24"/>
      <c r="F28" s="24"/>
      <c r="G28" s="24"/>
    </row>
    <row r="29" spans="1:7">
      <c r="A29" s="24"/>
      <c r="B29" s="24"/>
      <c r="C29" s="24"/>
      <c r="D29" s="24"/>
      <c r="E29" s="24"/>
      <c r="F29" s="24"/>
      <c r="G29" s="24"/>
    </row>
    <row r="30" spans="1:7">
      <c r="A30" s="24"/>
      <c r="B30" s="24"/>
      <c r="C30" s="24"/>
      <c r="D30" s="24"/>
      <c r="E30" s="24"/>
      <c r="F30" s="24"/>
      <c r="G30" s="24"/>
    </row>
    <row r="31" spans="1:7">
      <c r="A31" s="24"/>
      <c r="B31" s="24"/>
      <c r="C31" s="24"/>
      <c r="D31" s="24"/>
      <c r="E31" s="24"/>
      <c r="F31" s="24"/>
      <c r="G31" s="24"/>
    </row>
    <row r="32" spans="1:7">
      <c r="A32" s="24"/>
      <c r="B32" s="24"/>
      <c r="C32" s="24"/>
      <c r="D32" s="24"/>
      <c r="E32" s="24"/>
      <c r="F32" s="24"/>
      <c r="G32" s="24"/>
    </row>
    <row r="33" spans="1:7" ht="110.25" customHeight="1">
      <c r="A33" s="24"/>
      <c r="B33" s="24"/>
      <c r="C33" s="24"/>
      <c r="D33" s="24"/>
      <c r="E33" s="24"/>
      <c r="F33" s="24"/>
      <c r="G33" s="24"/>
    </row>
    <row r="34" spans="1:7" ht="157.5" customHeight="1">
      <c r="A34" s="24"/>
      <c r="B34" s="24"/>
      <c r="C34" s="24"/>
      <c r="D34" s="24"/>
      <c r="E34" s="24"/>
      <c r="F34" s="24"/>
      <c r="G34" s="24"/>
    </row>
    <row r="35" spans="1:7" ht="52.5" customHeight="1">
      <c r="A35" s="24"/>
      <c r="B35" s="24"/>
      <c r="C35" s="24"/>
      <c r="D35" s="24"/>
      <c r="E35" s="24"/>
      <c r="F35" s="24"/>
      <c r="G35" s="24"/>
    </row>
    <row r="36" spans="1:7" ht="33" customHeight="1">
      <c r="A36" s="24"/>
      <c r="B36" s="24"/>
      <c r="C36" s="24"/>
      <c r="D36" s="24"/>
      <c r="E36" s="24"/>
      <c r="F36" s="24"/>
      <c r="G36" s="24"/>
    </row>
    <row r="37" spans="1:7" ht="64.5" customHeight="1">
      <c r="A37" s="24"/>
      <c r="B37" s="24"/>
      <c r="C37" s="24"/>
      <c r="D37" s="24"/>
      <c r="E37" s="24"/>
      <c r="F37" s="24"/>
      <c r="G37" s="24"/>
    </row>
    <row r="38" spans="1:7" ht="0.75" hidden="1" customHeight="1">
      <c r="A38" s="24"/>
      <c r="B38" s="24"/>
      <c r="C38" s="24"/>
      <c r="D38" s="24"/>
      <c r="E38" s="24"/>
      <c r="F38" s="24"/>
      <c r="G38" s="24"/>
    </row>
  </sheetData>
  <phoneticPr fontId="4" type="noConversion"/>
  <pageMargins left="0" right="0" top="0" bottom="0" header="0.51181102362204722" footer="0.51181102362204722"/>
  <pageSetup paperSize="9" scale="96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6" sqref="A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174</v>
      </c>
    </row>
    <row r="3" spans="1:8" ht="14.25">
      <c r="H3" s="169" t="s">
        <v>175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1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36</v>
      </c>
      <c r="C11" s="149" t="s">
        <v>37</v>
      </c>
      <c r="D11" s="149" t="s">
        <v>38</v>
      </c>
      <c r="E11" s="149"/>
      <c r="F11" s="149"/>
      <c r="G11" s="149"/>
      <c r="H11" s="149"/>
    </row>
    <row r="12" spans="1:8">
      <c r="A12" s="150" t="s">
        <v>235</v>
      </c>
      <c r="B12" s="151">
        <v>2471.3200000000002</v>
      </c>
      <c r="C12" s="151">
        <v>2417.44</v>
      </c>
      <c r="D12" s="151">
        <v>2282.9299999999998</v>
      </c>
      <c r="E12" s="151"/>
      <c r="F12" s="151"/>
      <c r="G12" s="151"/>
      <c r="H12" s="152"/>
    </row>
    <row r="13" spans="1:8">
      <c r="A13" s="249" t="s">
        <v>348</v>
      </c>
      <c r="B13" s="212">
        <v>3452.66</v>
      </c>
      <c r="C13" s="212">
        <v>3491.77</v>
      </c>
      <c r="D13" s="212">
        <v>3250.64</v>
      </c>
      <c r="E13" s="212"/>
      <c r="F13" s="212"/>
      <c r="G13" s="212"/>
      <c r="H13" s="213"/>
    </row>
    <row r="14" spans="1:8">
      <c r="A14" s="153">
        <v>39203</v>
      </c>
      <c r="B14" s="154" t="s">
        <v>46</v>
      </c>
      <c r="C14" s="154" t="s">
        <v>46</v>
      </c>
      <c r="D14" s="154" t="s">
        <v>46</v>
      </c>
      <c r="E14" s="154"/>
      <c r="F14" s="154"/>
      <c r="G14" s="154"/>
      <c r="H14" s="155"/>
    </row>
    <row r="15" spans="1:8">
      <c r="A15" s="153">
        <v>39204</v>
      </c>
      <c r="B15" s="154" t="s">
        <v>46</v>
      </c>
      <c r="C15" s="154" t="s">
        <v>46</v>
      </c>
      <c r="D15" s="154" t="s">
        <v>46</v>
      </c>
      <c r="E15" s="154"/>
      <c r="F15" s="154"/>
      <c r="G15" s="154"/>
      <c r="H15" s="155"/>
    </row>
    <row r="16" spans="1:8">
      <c r="A16" s="153">
        <v>39205</v>
      </c>
      <c r="B16" s="154" t="s">
        <v>46</v>
      </c>
      <c r="C16" s="154" t="s">
        <v>46</v>
      </c>
      <c r="D16" s="154" t="s">
        <v>46</v>
      </c>
      <c r="E16" s="154"/>
      <c r="F16" s="154"/>
      <c r="G16" s="154"/>
      <c r="H16" s="155"/>
    </row>
    <row r="17" spans="1:8">
      <c r="A17" s="153">
        <v>39206</v>
      </c>
      <c r="B17" s="154" t="s">
        <v>46</v>
      </c>
      <c r="C17" s="154" t="s">
        <v>46</v>
      </c>
      <c r="D17" s="154" t="s">
        <v>46</v>
      </c>
      <c r="E17" s="154"/>
      <c r="F17" s="154"/>
      <c r="G17" s="154"/>
      <c r="H17" s="155"/>
    </row>
    <row r="18" spans="1:8">
      <c r="A18" s="153">
        <v>39209</v>
      </c>
      <c r="B18" s="154" t="s">
        <v>46</v>
      </c>
      <c r="C18" s="154" t="s">
        <v>46</v>
      </c>
      <c r="D18" s="154" t="s">
        <v>46</v>
      </c>
      <c r="E18" s="154"/>
      <c r="F18" s="154"/>
      <c r="G18" s="154"/>
      <c r="H18" s="155"/>
    </row>
    <row r="19" spans="1:8">
      <c r="A19" s="153">
        <v>39210</v>
      </c>
      <c r="B19" s="154">
        <v>3533.82</v>
      </c>
      <c r="C19" s="154">
        <v>3573.85</v>
      </c>
      <c r="D19" s="154">
        <v>3323.38</v>
      </c>
      <c r="E19" s="154"/>
      <c r="F19" s="154"/>
      <c r="G19" s="154"/>
      <c r="H19" s="155"/>
    </row>
    <row r="20" spans="1:8">
      <c r="A20" s="153">
        <v>39211</v>
      </c>
      <c r="B20" s="154">
        <v>3635.03</v>
      </c>
      <c r="C20" s="154">
        <v>3656.09</v>
      </c>
      <c r="D20" s="154">
        <v>3399.41</v>
      </c>
      <c r="E20" s="154"/>
      <c r="F20" s="154"/>
      <c r="G20" s="154"/>
      <c r="H20" s="155"/>
    </row>
    <row r="21" spans="1:8">
      <c r="A21" s="153">
        <v>39212</v>
      </c>
      <c r="B21" s="154">
        <v>3671.17</v>
      </c>
      <c r="C21" s="154">
        <v>3697.75</v>
      </c>
      <c r="D21" s="154">
        <v>3437.48</v>
      </c>
      <c r="E21" s="154"/>
      <c r="F21" s="154"/>
      <c r="G21" s="154"/>
      <c r="H21" s="155"/>
    </row>
    <row r="22" spans="1:8">
      <c r="A22" s="153">
        <v>39213</v>
      </c>
      <c r="B22" s="154">
        <v>3675.82</v>
      </c>
      <c r="C22" s="154">
        <v>3681.69</v>
      </c>
      <c r="D22" s="154">
        <v>3418.55</v>
      </c>
      <c r="E22" s="154"/>
      <c r="F22" s="154"/>
      <c r="G22" s="154"/>
      <c r="H22" s="155"/>
    </row>
    <row r="23" spans="1:8">
      <c r="A23" s="153">
        <v>39216</v>
      </c>
      <c r="B23" s="154">
        <v>3693.81</v>
      </c>
      <c r="C23" s="154">
        <v>3715.34</v>
      </c>
      <c r="D23" s="154">
        <v>3448</v>
      </c>
      <c r="E23" s="154"/>
      <c r="F23" s="154"/>
      <c r="G23" s="154"/>
      <c r="H23" s="155"/>
    </row>
    <row r="24" spans="1:8">
      <c r="A24" s="153">
        <v>39217</v>
      </c>
      <c r="B24" s="154">
        <v>3528.72</v>
      </c>
      <c r="C24" s="154">
        <v>3552.57</v>
      </c>
      <c r="D24" s="154">
        <v>3300.38</v>
      </c>
      <c r="E24" s="154"/>
      <c r="F24" s="154"/>
      <c r="G24" s="154"/>
      <c r="H24" s="155"/>
    </row>
    <row r="25" spans="1:8">
      <c r="A25" s="153">
        <v>39218</v>
      </c>
      <c r="B25" s="154">
        <v>3579.58</v>
      </c>
      <c r="C25" s="154">
        <v>3618.27</v>
      </c>
      <c r="D25" s="154">
        <v>3358.52</v>
      </c>
      <c r="E25" s="154"/>
      <c r="F25" s="154"/>
      <c r="G25" s="154"/>
      <c r="H25" s="155"/>
    </row>
    <row r="26" spans="1:8">
      <c r="A26" s="153">
        <v>39219</v>
      </c>
      <c r="B26" s="154">
        <v>3646.92</v>
      </c>
      <c r="C26" s="154">
        <v>3664.25</v>
      </c>
      <c r="D26" s="154">
        <v>3399.26</v>
      </c>
      <c r="E26" s="154"/>
      <c r="F26" s="154"/>
      <c r="G26" s="154"/>
      <c r="H26" s="155"/>
    </row>
    <row r="27" spans="1:8">
      <c r="A27" s="153">
        <v>39220</v>
      </c>
      <c r="B27" s="154">
        <v>3628.07</v>
      </c>
      <c r="C27" s="154">
        <v>3635.75</v>
      </c>
      <c r="D27" s="154">
        <v>3370.26</v>
      </c>
      <c r="E27" s="154"/>
      <c r="F27" s="154"/>
      <c r="G27" s="154"/>
      <c r="H27" s="155"/>
    </row>
    <row r="28" spans="1:8">
      <c r="A28" s="153">
        <v>39223</v>
      </c>
      <c r="B28" s="154">
        <v>3629.13</v>
      </c>
      <c r="C28" s="154">
        <v>3643.01</v>
      </c>
      <c r="D28" s="154">
        <v>3373.21</v>
      </c>
      <c r="E28" s="154"/>
      <c r="F28" s="154"/>
      <c r="G28" s="154"/>
      <c r="H28" s="155"/>
    </row>
    <row r="29" spans="1:8">
      <c r="A29" s="153">
        <v>39224</v>
      </c>
      <c r="B29" s="154">
        <v>3665.08</v>
      </c>
      <c r="C29" s="154">
        <v>3666.58</v>
      </c>
      <c r="D29" s="154">
        <v>3391.76</v>
      </c>
      <c r="E29" s="154"/>
      <c r="F29" s="154"/>
      <c r="G29" s="154"/>
      <c r="H29" s="155"/>
    </row>
    <row r="30" spans="1:8">
      <c r="A30" s="153">
        <v>39225</v>
      </c>
      <c r="B30" s="154">
        <v>3703.77</v>
      </c>
      <c r="C30" s="154">
        <v>3700.74</v>
      </c>
      <c r="D30" s="154">
        <v>3423.81</v>
      </c>
      <c r="E30" s="154"/>
      <c r="F30" s="154"/>
      <c r="G30" s="154"/>
      <c r="H30" s="155"/>
    </row>
    <row r="31" spans="1:8">
      <c r="A31" s="153">
        <v>39226</v>
      </c>
      <c r="B31" s="154">
        <v>3696.27</v>
      </c>
      <c r="C31" s="154">
        <v>3692.57</v>
      </c>
      <c r="D31" s="154">
        <v>3413.93</v>
      </c>
      <c r="E31" s="154"/>
      <c r="F31" s="154"/>
      <c r="G31" s="154"/>
      <c r="H31" s="155"/>
    </row>
    <row r="32" spans="1:8">
      <c r="A32" s="153">
        <v>39227</v>
      </c>
      <c r="B32" s="154">
        <v>3723.73</v>
      </c>
      <c r="C32" s="154">
        <v>3716.13</v>
      </c>
      <c r="D32" s="154">
        <v>3436.29</v>
      </c>
      <c r="E32" s="154"/>
      <c r="F32" s="154"/>
      <c r="G32" s="154"/>
      <c r="H32" s="155"/>
    </row>
    <row r="33" spans="1:9">
      <c r="A33" s="153">
        <v>39230</v>
      </c>
      <c r="B33" s="154">
        <v>3791.1</v>
      </c>
      <c r="C33" s="154">
        <v>3789.13</v>
      </c>
      <c r="D33" s="154">
        <v>3501.76</v>
      </c>
      <c r="E33" s="154"/>
      <c r="F33" s="154"/>
      <c r="G33" s="154"/>
      <c r="H33" s="154"/>
    </row>
    <row r="34" spans="1:9">
      <c r="A34" s="153">
        <v>39231</v>
      </c>
      <c r="B34" s="154">
        <v>3833.46</v>
      </c>
      <c r="C34" s="154">
        <v>3826.49</v>
      </c>
      <c r="D34" s="154">
        <v>3536.4</v>
      </c>
      <c r="E34" s="154"/>
      <c r="F34" s="154"/>
      <c r="G34" s="154"/>
      <c r="H34" s="154"/>
      <c r="I34" s="1"/>
    </row>
    <row r="35" spans="1:9">
      <c r="A35" s="153">
        <v>39232</v>
      </c>
      <c r="B35" s="154">
        <v>3607.92</v>
      </c>
      <c r="C35" s="154">
        <v>3601.08</v>
      </c>
      <c r="D35" s="154">
        <v>3327.08</v>
      </c>
      <c r="E35" s="154"/>
      <c r="F35" s="154"/>
      <c r="G35" s="154"/>
      <c r="H35" s="155"/>
      <c r="I35" s="1"/>
    </row>
    <row r="36" spans="1:9">
      <c r="A36" s="153">
        <v>39233</v>
      </c>
      <c r="B36" s="154">
        <v>3737.86</v>
      </c>
      <c r="C36" s="154">
        <v>3732.72</v>
      </c>
      <c r="D36" s="154">
        <v>3448.57</v>
      </c>
      <c r="E36" s="154"/>
      <c r="F36" s="154"/>
      <c r="G36" s="154"/>
      <c r="H36" s="155"/>
    </row>
    <row r="37" spans="1:9">
      <c r="A37" s="211" t="s">
        <v>236</v>
      </c>
      <c r="B37" s="214">
        <v>0.51249999999999996</v>
      </c>
      <c r="C37" s="214">
        <v>0.54410000000000003</v>
      </c>
      <c r="D37" s="214">
        <v>0.51060000000000005</v>
      </c>
      <c r="E37" s="214"/>
      <c r="F37" s="214"/>
      <c r="G37" s="214"/>
      <c r="H37" s="215"/>
    </row>
    <row r="38" spans="1:9">
      <c r="A38" s="250" t="s">
        <v>357</v>
      </c>
      <c r="B38" s="157">
        <v>8.2600000000000007E-2</v>
      </c>
      <c r="C38" s="157">
        <v>6.9000000000000006E-2</v>
      </c>
      <c r="D38" s="157">
        <v>6.0900000000000003E-2</v>
      </c>
      <c r="E38" s="157"/>
      <c r="F38" s="157"/>
      <c r="G38" s="157"/>
      <c r="H38" s="158"/>
    </row>
    <row r="39" spans="1:9">
      <c r="A39" s="159" t="s">
        <v>138</v>
      </c>
      <c r="B39" s="154">
        <v>3833.46</v>
      </c>
      <c r="C39" s="154">
        <v>3826.49</v>
      </c>
      <c r="D39" s="154">
        <v>3536.4</v>
      </c>
      <c r="E39" s="154"/>
      <c r="F39" s="154"/>
      <c r="G39" s="154"/>
      <c r="H39" s="155"/>
    </row>
    <row r="40" spans="1:9">
      <c r="A40" s="160" t="s">
        <v>136</v>
      </c>
      <c r="B40" s="161">
        <v>39231</v>
      </c>
      <c r="C40" s="161">
        <v>39231</v>
      </c>
      <c r="D40" s="161">
        <v>39231</v>
      </c>
      <c r="E40" s="161"/>
      <c r="F40" s="161"/>
      <c r="G40" s="161"/>
      <c r="H40" s="162"/>
    </row>
    <row r="41" spans="1:9">
      <c r="A41" s="156" t="s">
        <v>139</v>
      </c>
      <c r="B41" s="163">
        <v>3528.72</v>
      </c>
      <c r="C41" s="163">
        <v>3552.57</v>
      </c>
      <c r="D41" s="163">
        <v>3300.38</v>
      </c>
      <c r="E41" s="163"/>
      <c r="F41" s="163"/>
      <c r="G41" s="163"/>
      <c r="H41" s="164"/>
    </row>
    <row r="42" spans="1:9">
      <c r="A42" s="165" t="s">
        <v>137</v>
      </c>
      <c r="B42" s="166">
        <v>39217</v>
      </c>
      <c r="C42" s="166">
        <v>39217</v>
      </c>
      <c r="D42" s="166">
        <v>39217</v>
      </c>
      <c r="E42" s="166"/>
      <c r="F42" s="166"/>
      <c r="G42" s="166"/>
      <c r="H42" s="167"/>
    </row>
    <row r="43" spans="1:9">
      <c r="A43" s="159" t="s">
        <v>43</v>
      </c>
      <c r="B43" s="154">
        <v>3833.46</v>
      </c>
      <c r="C43" s="154">
        <v>3826.49</v>
      </c>
      <c r="D43" s="154">
        <v>3536.4</v>
      </c>
      <c r="E43" s="154"/>
      <c r="F43" s="154"/>
      <c r="G43" s="154"/>
      <c r="H43" s="155"/>
    </row>
    <row r="44" spans="1:9">
      <c r="A44" s="160" t="s">
        <v>140</v>
      </c>
      <c r="B44" s="161">
        <v>39231</v>
      </c>
      <c r="C44" s="161">
        <v>39231</v>
      </c>
      <c r="D44" s="161">
        <v>39231</v>
      </c>
      <c r="E44" s="161"/>
      <c r="F44" s="161"/>
      <c r="G44" s="161"/>
      <c r="H44" s="162"/>
    </row>
    <row r="45" spans="1:9">
      <c r="A45" s="156" t="s">
        <v>44</v>
      </c>
      <c r="B45" s="163">
        <v>2491.86</v>
      </c>
      <c r="C45" s="163">
        <v>2423.29</v>
      </c>
      <c r="D45" s="163">
        <v>2286.39</v>
      </c>
      <c r="E45" s="163"/>
      <c r="F45" s="163"/>
      <c r="G45" s="163"/>
      <c r="H45" s="164"/>
    </row>
    <row r="46" spans="1:9">
      <c r="A46" s="165" t="s">
        <v>141</v>
      </c>
      <c r="B46" s="166">
        <v>39087</v>
      </c>
      <c r="C46" s="166">
        <v>39087</v>
      </c>
      <c r="D46" s="166">
        <v>39087</v>
      </c>
      <c r="E46" s="166"/>
      <c r="F46" s="166"/>
      <c r="G46" s="166"/>
      <c r="H46" s="167"/>
    </row>
    <row r="47" spans="1:9">
      <c r="A47" s="159" t="s">
        <v>142</v>
      </c>
      <c r="B47" s="155">
        <v>3833.46</v>
      </c>
      <c r="C47" s="155">
        <v>3826.49</v>
      </c>
      <c r="D47" s="155">
        <v>3536.4</v>
      </c>
      <c r="E47" s="155"/>
      <c r="F47" s="155"/>
      <c r="G47" s="155"/>
      <c r="H47" s="155"/>
    </row>
    <row r="48" spans="1:9">
      <c r="A48" s="160" t="s">
        <v>144</v>
      </c>
      <c r="B48" s="162">
        <v>39231</v>
      </c>
      <c r="C48" s="162">
        <v>39231</v>
      </c>
      <c r="D48" s="162">
        <v>39231</v>
      </c>
      <c r="E48" s="162"/>
      <c r="F48" s="162"/>
      <c r="G48" s="162"/>
      <c r="H48" s="162"/>
    </row>
    <row r="49" spans="1:8">
      <c r="A49" s="156" t="s">
        <v>143</v>
      </c>
      <c r="B49" s="164">
        <v>928.37</v>
      </c>
      <c r="C49" s="164">
        <v>846.49</v>
      </c>
      <c r="D49" s="164">
        <v>846.49</v>
      </c>
      <c r="E49" s="164"/>
      <c r="F49" s="164"/>
      <c r="G49" s="164"/>
      <c r="H49" s="164"/>
    </row>
    <row r="50" spans="1:8">
      <c r="A50" s="165" t="s">
        <v>145</v>
      </c>
      <c r="B50" s="167">
        <v>38505</v>
      </c>
      <c r="C50" s="167">
        <v>38505</v>
      </c>
      <c r="D50" s="167">
        <v>38505</v>
      </c>
      <c r="E50" s="167"/>
      <c r="F50" s="167"/>
      <c r="G50" s="167"/>
      <c r="H50" s="167"/>
    </row>
    <row r="66" spans="8:8" ht="15.75">
      <c r="H66" s="73">
        <v>9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D7" sqref="D7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54" t="s">
        <v>176</v>
      </c>
    </row>
    <row r="3" spans="1:8" ht="15">
      <c r="H3" s="56" t="s">
        <v>177</v>
      </c>
    </row>
    <row r="4" spans="1:8" ht="15.75">
      <c r="G4" s="22"/>
    </row>
    <row r="5" spans="1:8" ht="15.75">
      <c r="C5" s="14"/>
      <c r="G5" s="22"/>
    </row>
    <row r="6" spans="1:8" ht="15.75">
      <c r="G6" s="22"/>
    </row>
    <row r="7" spans="1:8" ht="15.75">
      <c r="G7" s="22"/>
    </row>
    <row r="8" spans="1:8" ht="15.75">
      <c r="G8" s="22"/>
    </row>
    <row r="9" spans="1:8" ht="15.75">
      <c r="G9" s="22"/>
    </row>
    <row r="10" spans="1:8" ht="38.25">
      <c r="A10" s="76" t="s">
        <v>179</v>
      </c>
      <c r="B10" s="77"/>
      <c r="C10" s="77"/>
      <c r="D10" s="237" t="s">
        <v>180</v>
      </c>
      <c r="E10" s="236" t="s">
        <v>181</v>
      </c>
      <c r="F10" s="236" t="s">
        <v>182</v>
      </c>
      <c r="G10" s="280" t="s">
        <v>183</v>
      </c>
      <c r="H10" s="281"/>
    </row>
    <row r="11" spans="1:8" ht="15" customHeight="1">
      <c r="A11" s="14"/>
      <c r="B11" s="91" t="s">
        <v>150</v>
      </c>
      <c r="C11" s="91" t="s">
        <v>237</v>
      </c>
      <c r="D11" s="91" t="s">
        <v>242</v>
      </c>
      <c r="E11" s="92">
        <v>39233</v>
      </c>
      <c r="F11" s="93" t="s">
        <v>178</v>
      </c>
      <c r="G11" s="91" t="s">
        <v>241</v>
      </c>
      <c r="H11" s="94">
        <v>2006</v>
      </c>
    </row>
    <row r="12" spans="1:8" ht="15" customHeight="1">
      <c r="A12" s="88" t="s">
        <v>45</v>
      </c>
      <c r="B12" s="79">
        <v>118020159.02</v>
      </c>
      <c r="C12" s="80">
        <v>844835687.62</v>
      </c>
      <c r="D12" s="80">
        <v>300310536.48000002</v>
      </c>
      <c r="E12" s="80">
        <v>1247400000</v>
      </c>
      <c r="F12" s="81">
        <v>189</v>
      </c>
      <c r="G12" s="82">
        <v>0.130721</v>
      </c>
      <c r="H12" s="82">
        <v>0.84390200000000004</v>
      </c>
    </row>
    <row r="13" spans="1:8" ht="15" customHeight="1">
      <c r="A13" s="88" t="s">
        <v>47</v>
      </c>
      <c r="B13" s="80">
        <v>566257885.15999997</v>
      </c>
      <c r="C13" s="80">
        <v>141486080.40000001</v>
      </c>
      <c r="D13" s="80">
        <v>40897975.920000002</v>
      </c>
      <c r="E13" s="80">
        <v>1207031379.5999999</v>
      </c>
      <c r="F13" s="81">
        <v>84.99</v>
      </c>
      <c r="G13" s="82">
        <v>9.6504000000000006E-2</v>
      </c>
      <c r="H13" s="82">
        <v>0.15162600000000001</v>
      </c>
    </row>
    <row r="14" spans="1:8" ht="15" customHeight="1">
      <c r="A14" s="88" t="s">
        <v>48</v>
      </c>
      <c r="B14" s="80">
        <v>2742235492.46</v>
      </c>
      <c r="C14" s="80">
        <v>1631602546.98</v>
      </c>
      <c r="D14" s="80">
        <v>414332012.06</v>
      </c>
      <c r="E14" s="80">
        <v>2615600000</v>
      </c>
      <c r="F14" s="81">
        <v>50.3</v>
      </c>
      <c r="G14" s="82">
        <v>5.7778000000000003E-2</v>
      </c>
      <c r="H14" s="82">
        <v>0.22458900000000001</v>
      </c>
    </row>
    <row r="15" spans="1:8" ht="15" customHeight="1">
      <c r="A15" s="88" t="s">
        <v>49</v>
      </c>
      <c r="B15" s="80">
        <v>378812178.68000001</v>
      </c>
      <c r="C15" s="80">
        <v>887158184.88</v>
      </c>
      <c r="D15" s="80">
        <v>125282257.06</v>
      </c>
      <c r="E15" s="80">
        <v>942480000</v>
      </c>
      <c r="F15" s="81">
        <v>11</v>
      </c>
      <c r="G15" s="82">
        <v>-2.3956999999999999E-2</v>
      </c>
      <c r="H15" s="82">
        <v>0.49863800000000003</v>
      </c>
    </row>
    <row r="16" spans="1:8" ht="15" customHeight="1">
      <c r="A16" s="88" t="s">
        <v>50</v>
      </c>
      <c r="B16" s="80">
        <v>12397163.26</v>
      </c>
      <c r="C16" s="80">
        <v>72248144.680000007</v>
      </c>
      <c r="D16" s="80">
        <v>26539742.780000001</v>
      </c>
      <c r="E16" s="80">
        <v>449393000</v>
      </c>
      <c r="F16" s="81">
        <v>149.30000000000001</v>
      </c>
      <c r="G16" s="82">
        <v>-5.7449E-2</v>
      </c>
      <c r="H16" s="82">
        <v>0.87209999999999999</v>
      </c>
    </row>
    <row r="17" spans="1:8" ht="15" customHeight="1">
      <c r="A17" s="88" t="s">
        <v>51</v>
      </c>
      <c r="B17" s="79">
        <v>34473875.020000003</v>
      </c>
      <c r="C17" s="80">
        <v>74760881.400000006</v>
      </c>
      <c r="D17" s="80">
        <v>8034715.5599999996</v>
      </c>
      <c r="E17" s="80">
        <v>159475155.59999999</v>
      </c>
      <c r="F17" s="81">
        <v>6.55</v>
      </c>
      <c r="G17" s="82">
        <v>-1.9460999999999999E-2</v>
      </c>
      <c r="H17" s="82">
        <v>9.5318E-2</v>
      </c>
    </row>
    <row r="18" spans="1:8" ht="15" customHeight="1">
      <c r="A18" s="88" t="s">
        <v>52</v>
      </c>
      <c r="B18" s="80">
        <v>4044696971.2199998</v>
      </c>
      <c r="C18" s="80">
        <v>4402774946.1400003</v>
      </c>
      <c r="D18" s="80">
        <v>970710017.82000005</v>
      </c>
      <c r="E18" s="80">
        <v>3685260000</v>
      </c>
      <c r="F18" s="81">
        <v>72.260000000000005</v>
      </c>
      <c r="G18" s="82">
        <v>4.15E-4</v>
      </c>
      <c r="H18" s="82">
        <v>0.36082900000000001</v>
      </c>
    </row>
    <row r="19" spans="1:8" ht="15" customHeight="1">
      <c r="A19" s="88" t="s">
        <v>53</v>
      </c>
      <c r="B19" s="80">
        <v>20993451.140000001</v>
      </c>
      <c r="C19" s="80">
        <v>6920854.5999999996</v>
      </c>
      <c r="D19" s="80">
        <v>1150132.3400000001</v>
      </c>
      <c r="E19" s="80">
        <v>47237297.939999998</v>
      </c>
      <c r="F19" s="81">
        <v>3.07</v>
      </c>
      <c r="G19" s="82">
        <v>-6.1162000000000001E-2</v>
      </c>
      <c r="H19" s="82">
        <v>3.2680000000000001E-3</v>
      </c>
    </row>
    <row r="20" spans="1:8" ht="15" customHeight="1">
      <c r="A20" s="88" t="s">
        <v>54</v>
      </c>
      <c r="B20" s="79">
        <v>7436530990.1999998</v>
      </c>
      <c r="C20" s="80">
        <v>1783102393.6600001</v>
      </c>
      <c r="D20" s="80">
        <v>214076140.56</v>
      </c>
      <c r="E20" s="80">
        <v>966474036.33000004</v>
      </c>
      <c r="F20" s="81">
        <v>29.63</v>
      </c>
      <c r="G20" s="82">
        <v>-7.5507000000000005E-2</v>
      </c>
      <c r="H20" s="82">
        <v>0.82450699999999999</v>
      </c>
    </row>
    <row r="21" spans="1:8" ht="15" customHeight="1">
      <c r="A21" s="88" t="s">
        <v>55</v>
      </c>
      <c r="B21" s="79">
        <v>425557943.62</v>
      </c>
      <c r="C21" s="80">
        <v>176974469.81999999</v>
      </c>
      <c r="D21" s="80">
        <v>36809633.420000002</v>
      </c>
      <c r="E21" s="80">
        <v>878478210</v>
      </c>
      <c r="F21" s="81">
        <v>49.26</v>
      </c>
      <c r="G21" s="82">
        <v>5.2564E-2</v>
      </c>
      <c r="H21" s="82">
        <v>0.34958899999999998</v>
      </c>
    </row>
    <row r="22" spans="1:8" ht="15" customHeight="1">
      <c r="A22" s="88" t="s">
        <v>56</v>
      </c>
      <c r="B22" s="79">
        <v>183256281.59999999</v>
      </c>
      <c r="C22" s="80">
        <v>230488413.75999999</v>
      </c>
      <c r="D22" s="80">
        <v>34060528.18</v>
      </c>
      <c r="E22" s="80">
        <v>660603932</v>
      </c>
      <c r="F22" s="81">
        <v>15.2</v>
      </c>
      <c r="G22" s="83">
        <v>-6.7485000000000003E-2</v>
      </c>
      <c r="H22" s="83">
        <v>-3.7975000000000002E-2</v>
      </c>
    </row>
    <row r="23" spans="1:8" ht="15" customHeight="1">
      <c r="A23" s="233" t="s">
        <v>343</v>
      </c>
      <c r="B23" s="79">
        <v>665501952.32000005</v>
      </c>
      <c r="C23" s="80">
        <v>1139504375.5799999</v>
      </c>
      <c r="D23" s="80">
        <v>293704755.12</v>
      </c>
      <c r="E23" s="80">
        <v>2110785437.24</v>
      </c>
      <c r="F23" s="81">
        <v>24.19</v>
      </c>
      <c r="G23" s="83">
        <v>-1.2652999999999999E-2</v>
      </c>
      <c r="H23" s="83">
        <v>9.4075000000000006E-2</v>
      </c>
    </row>
    <row r="24" spans="1:8" ht="15" customHeight="1">
      <c r="A24" s="88" t="s">
        <v>57</v>
      </c>
      <c r="B24" s="80">
        <v>62805689.340000004</v>
      </c>
      <c r="C24" s="80">
        <v>38823118.460000001</v>
      </c>
      <c r="D24" s="80">
        <v>8356979.0999999996</v>
      </c>
      <c r="E24" s="80">
        <v>138983321.06999999</v>
      </c>
      <c r="F24" s="81">
        <v>6.21</v>
      </c>
      <c r="G24" s="82">
        <v>-2.6646E-2</v>
      </c>
      <c r="H24" s="82">
        <v>-0.29431800000000002</v>
      </c>
    </row>
    <row r="25" spans="1:8" ht="15" customHeight="1">
      <c r="A25" s="88" t="s">
        <v>58</v>
      </c>
      <c r="B25" s="79">
        <v>166694746.97999999</v>
      </c>
      <c r="C25" s="80">
        <v>81187657.140000001</v>
      </c>
      <c r="D25" s="80">
        <v>9763966.9199999999</v>
      </c>
      <c r="E25" s="80">
        <v>255197385</v>
      </c>
      <c r="F25" s="81">
        <v>14.31</v>
      </c>
      <c r="G25" s="82">
        <v>-2.2540999999999999E-2</v>
      </c>
      <c r="H25" s="82">
        <v>0.21168500000000001</v>
      </c>
    </row>
    <row r="26" spans="1:8" ht="15" customHeight="1">
      <c r="A26" s="88" t="s">
        <v>59</v>
      </c>
      <c r="B26" s="79">
        <v>57815069.119999997</v>
      </c>
      <c r="C26" s="80">
        <v>42891429.280000001</v>
      </c>
      <c r="D26" s="80">
        <v>7208802.3600000003</v>
      </c>
      <c r="E26" s="80">
        <v>891240000</v>
      </c>
      <c r="F26" s="81">
        <v>53.05</v>
      </c>
      <c r="G26" s="82">
        <v>2.1173999999999998E-2</v>
      </c>
      <c r="H26" s="82">
        <v>0.41278300000000001</v>
      </c>
    </row>
    <row r="27" spans="1:8" ht="15" customHeight="1">
      <c r="A27" s="88" t="s">
        <v>60</v>
      </c>
      <c r="B27" s="80">
        <v>657891769.38</v>
      </c>
      <c r="C27" s="80">
        <v>805503329.29999995</v>
      </c>
      <c r="D27" s="80">
        <v>222399209.30000001</v>
      </c>
      <c r="E27" s="80">
        <v>1322215138.77</v>
      </c>
      <c r="F27" s="81">
        <v>15.49</v>
      </c>
      <c r="G27" s="82">
        <v>-4.3826999999999998E-2</v>
      </c>
      <c r="H27" s="82">
        <v>-5.5488000000000003E-2</v>
      </c>
    </row>
    <row r="28" spans="1:8" ht="15" customHeight="1">
      <c r="A28" s="233" t="s">
        <v>328</v>
      </c>
      <c r="B28" s="80">
        <v>16396065.199999999</v>
      </c>
      <c r="C28" s="80">
        <v>22957173.780000001</v>
      </c>
      <c r="D28" s="80">
        <v>3690259.6</v>
      </c>
      <c r="E28" s="80">
        <v>195074880</v>
      </c>
      <c r="F28" s="81">
        <v>100.1</v>
      </c>
      <c r="G28" s="82">
        <v>-2.6075000000000001E-2</v>
      </c>
      <c r="H28" s="82">
        <v>0.61477700000000002</v>
      </c>
    </row>
    <row r="29" spans="1:8" ht="15" customHeight="1">
      <c r="A29" s="233" t="s">
        <v>326</v>
      </c>
      <c r="B29" s="80">
        <v>158776215.46000001</v>
      </c>
      <c r="C29" s="80">
        <v>136101819.06</v>
      </c>
      <c r="D29" s="80">
        <v>27794020.48</v>
      </c>
      <c r="E29" s="80">
        <v>337500000</v>
      </c>
      <c r="F29" s="81">
        <v>13.5</v>
      </c>
      <c r="G29" s="82">
        <v>-2.954E-3</v>
      </c>
      <c r="H29" s="82">
        <v>1.5037999999999999E-2</v>
      </c>
    </row>
    <row r="30" spans="1:8" ht="15" customHeight="1">
      <c r="A30" s="88" t="s">
        <v>61</v>
      </c>
      <c r="B30" s="80">
        <v>16773518295.24</v>
      </c>
      <c r="C30" s="80">
        <v>7915622827.8000002</v>
      </c>
      <c r="D30" s="80">
        <v>1466750991.8800001</v>
      </c>
      <c r="E30" s="80">
        <v>18381767585.5</v>
      </c>
      <c r="F30" s="81">
        <v>58.3</v>
      </c>
      <c r="G30" s="82">
        <v>-1.2199E-2</v>
      </c>
      <c r="H30" s="83">
        <v>3.4420000000000002E-3</v>
      </c>
    </row>
    <row r="31" spans="1:8" ht="15" customHeight="1">
      <c r="A31" s="88" t="s">
        <v>62</v>
      </c>
      <c r="B31" s="79">
        <v>891973612.53999996</v>
      </c>
      <c r="C31" s="80">
        <v>466553721.33999997</v>
      </c>
      <c r="D31" s="80">
        <v>92380144.859999999</v>
      </c>
      <c r="E31" s="80">
        <v>3801975315</v>
      </c>
      <c r="F31" s="81">
        <v>93</v>
      </c>
      <c r="G31" s="82">
        <v>6.6146999999999997E-2</v>
      </c>
      <c r="H31" s="82">
        <v>4.5531000000000002E-2</v>
      </c>
    </row>
    <row r="32" spans="1:8" ht="15" customHeight="1">
      <c r="A32" s="88" t="s">
        <v>63</v>
      </c>
      <c r="B32" s="84">
        <v>24990844.920000002</v>
      </c>
      <c r="C32" s="80">
        <v>12816147.560000001</v>
      </c>
      <c r="D32" s="80">
        <v>1884192.5</v>
      </c>
      <c r="E32" s="80">
        <v>59004000</v>
      </c>
      <c r="F32" s="81">
        <v>16.39</v>
      </c>
      <c r="G32" s="82">
        <v>-7.9213000000000006E-2</v>
      </c>
      <c r="H32" s="82">
        <v>0.27152799999999999</v>
      </c>
    </row>
    <row r="33" spans="1:8" ht="15" customHeight="1">
      <c r="A33" s="88" t="s">
        <v>64</v>
      </c>
      <c r="B33" s="79">
        <v>1110072339.9400001</v>
      </c>
      <c r="C33" s="80">
        <v>669866078.03999996</v>
      </c>
      <c r="D33" s="80">
        <v>130201292.72</v>
      </c>
      <c r="E33" s="80">
        <v>1522500000</v>
      </c>
      <c r="F33" s="81">
        <v>72.5</v>
      </c>
      <c r="G33" s="82">
        <v>-9.2729000000000006E-2</v>
      </c>
      <c r="H33" s="82">
        <v>-2.5538000000000002E-2</v>
      </c>
    </row>
    <row r="34" spans="1:8" ht="15" customHeight="1">
      <c r="A34" s="88" t="s">
        <v>65</v>
      </c>
      <c r="B34" s="80">
        <v>44385356.979999997</v>
      </c>
      <c r="C34" s="80">
        <v>17473569.300000001</v>
      </c>
      <c r="D34" s="79">
        <v>2340491.16</v>
      </c>
      <c r="E34" s="79">
        <v>118665617.45999999</v>
      </c>
      <c r="F34" s="85">
        <v>2.98</v>
      </c>
      <c r="G34" s="83">
        <v>-9.4225000000000003E-2</v>
      </c>
      <c r="H34" s="83">
        <v>4.1958000000000002E-2</v>
      </c>
    </row>
    <row r="35" spans="1:8" ht="15" customHeight="1">
      <c r="A35" s="88" t="s">
        <v>66</v>
      </c>
      <c r="B35" s="79">
        <v>27415699.039999999</v>
      </c>
      <c r="C35" s="80">
        <v>27495451.739999998</v>
      </c>
      <c r="D35" s="80">
        <v>4921384.18</v>
      </c>
      <c r="E35" s="80">
        <v>103200000</v>
      </c>
      <c r="F35" s="81">
        <v>206.4</v>
      </c>
      <c r="G35" s="82">
        <v>5.4136999999999998E-2</v>
      </c>
      <c r="H35" s="82">
        <v>0.77930999999999995</v>
      </c>
    </row>
    <row r="36" spans="1:8" ht="15" customHeight="1">
      <c r="A36" s="233" t="s">
        <v>363</v>
      </c>
      <c r="B36" s="79">
        <v>15153478.42</v>
      </c>
      <c r="C36" s="80">
        <v>23472238.800000001</v>
      </c>
      <c r="D36" s="80">
        <v>4242183.76</v>
      </c>
      <c r="E36" s="80">
        <v>47145000</v>
      </c>
      <c r="F36" s="81">
        <v>4.49</v>
      </c>
      <c r="G36" s="82">
        <v>0.10319399999999999</v>
      </c>
      <c r="H36" s="82">
        <v>0.184697</v>
      </c>
    </row>
    <row r="37" spans="1:8" ht="15" customHeight="1">
      <c r="A37" s="88" t="s">
        <v>67</v>
      </c>
      <c r="B37" s="79">
        <v>4784656773.8999996</v>
      </c>
      <c r="C37" s="80">
        <v>4039037218.02</v>
      </c>
      <c r="D37" s="80">
        <v>1465889531.22</v>
      </c>
      <c r="E37" s="80">
        <v>9322265495.1399899</v>
      </c>
      <c r="F37" s="81">
        <v>11.18</v>
      </c>
      <c r="G37" s="82">
        <v>7.4999999999999997E-2</v>
      </c>
      <c r="H37" s="82">
        <v>4.9764999999999997E-2</v>
      </c>
    </row>
    <row r="38" spans="1:8" ht="15" customHeight="1">
      <c r="A38" s="88" t="s">
        <v>250</v>
      </c>
      <c r="B38" s="79">
        <v>4523052860.2600002</v>
      </c>
      <c r="C38" s="80">
        <v>4276709738.48</v>
      </c>
      <c r="D38" s="80">
        <v>768892823.86000001</v>
      </c>
      <c r="E38" s="80">
        <v>5508017244</v>
      </c>
      <c r="F38" s="81">
        <v>12</v>
      </c>
      <c r="G38" s="82">
        <v>3.3440000000000002E-3</v>
      </c>
      <c r="H38" s="83">
        <v>0.111111</v>
      </c>
    </row>
    <row r="39" spans="1:8" ht="15" customHeight="1">
      <c r="A39" s="88" t="s">
        <v>68</v>
      </c>
      <c r="B39" s="80">
        <v>662318737.05999994</v>
      </c>
      <c r="C39" s="80">
        <v>1179656442.3399999</v>
      </c>
      <c r="D39" s="80">
        <v>157197228.80000001</v>
      </c>
      <c r="E39" s="80">
        <v>953571733.91999996</v>
      </c>
      <c r="F39" s="81">
        <v>23.91</v>
      </c>
      <c r="G39" s="82">
        <v>-1.968E-2</v>
      </c>
      <c r="H39" s="82">
        <v>0.38608700000000001</v>
      </c>
    </row>
    <row r="40" spans="1:8" ht="15" customHeight="1">
      <c r="A40" s="88" t="s">
        <v>69</v>
      </c>
      <c r="B40" s="79">
        <v>301879162.44</v>
      </c>
      <c r="C40" s="80">
        <v>49997227.18</v>
      </c>
      <c r="D40" s="80">
        <v>7486731.7400000002</v>
      </c>
      <c r="E40" s="80">
        <v>56081739.299999997</v>
      </c>
      <c r="F40" s="81">
        <v>2.0499999999999998</v>
      </c>
      <c r="G40" s="82">
        <v>-8.4820999999999994E-2</v>
      </c>
      <c r="H40" s="82">
        <v>-0.131356</v>
      </c>
    </row>
    <row r="41" spans="1:8" ht="15" customHeight="1">
      <c r="A41" s="88" t="s">
        <v>70</v>
      </c>
      <c r="B41" s="79">
        <v>80071018.359999999</v>
      </c>
      <c r="C41" s="80">
        <v>120805805.02</v>
      </c>
      <c r="D41" s="80">
        <v>19066653</v>
      </c>
      <c r="E41" s="80">
        <v>358624215.29000002</v>
      </c>
      <c r="F41" s="81">
        <v>52.03</v>
      </c>
      <c r="G41" s="82">
        <v>-5.0547000000000002E-2</v>
      </c>
      <c r="H41" s="82">
        <v>6.4007999999999995E-2</v>
      </c>
    </row>
    <row r="42" spans="1:8" ht="15" customHeight="1">
      <c r="A42" s="88" t="s">
        <v>71</v>
      </c>
      <c r="B42" s="79">
        <v>1065413036.9</v>
      </c>
      <c r="C42" s="80">
        <v>585155048.89999998</v>
      </c>
      <c r="D42" s="80">
        <v>109098092.88</v>
      </c>
      <c r="E42" s="80">
        <v>2056200000</v>
      </c>
      <c r="F42" s="81">
        <v>171.35</v>
      </c>
      <c r="G42" s="82">
        <v>-5.9750000000000003E-3</v>
      </c>
      <c r="H42" s="82">
        <v>0.20669000000000001</v>
      </c>
    </row>
    <row r="43" spans="1:8" ht="15" customHeight="1">
      <c r="A43" s="88" t="s">
        <v>72</v>
      </c>
      <c r="B43" s="79">
        <v>2148165763.48</v>
      </c>
      <c r="C43" s="80">
        <v>962221784.46000004</v>
      </c>
      <c r="D43" s="80">
        <v>208459368.74000001</v>
      </c>
      <c r="E43" s="80">
        <v>2208500000</v>
      </c>
      <c r="F43" s="81">
        <v>31.55</v>
      </c>
      <c r="G43" s="82">
        <v>-5.2553000000000002E-2</v>
      </c>
      <c r="H43" s="82">
        <v>-0.12603900000000001</v>
      </c>
    </row>
    <row r="44" spans="1:8" ht="15" customHeight="1">
      <c r="A44" s="88" t="s">
        <v>73</v>
      </c>
      <c r="B44" s="86">
        <v>22591567847.7799</v>
      </c>
      <c r="C44" s="80">
        <v>8653393224.8400002</v>
      </c>
      <c r="D44" s="80">
        <v>1712946928.74</v>
      </c>
      <c r="E44" s="80">
        <v>14799118392</v>
      </c>
      <c r="F44" s="81">
        <v>49.33</v>
      </c>
      <c r="G44" s="82">
        <v>5.4059999999999997E-2</v>
      </c>
      <c r="H44" s="82">
        <v>0.147476</v>
      </c>
    </row>
    <row r="45" spans="1:8" ht="15" customHeight="1">
      <c r="A45" s="88" t="s">
        <v>74</v>
      </c>
      <c r="B45" s="79">
        <v>415449036.16000003</v>
      </c>
      <c r="C45" s="80">
        <v>410255660.95999998</v>
      </c>
      <c r="D45" s="80">
        <v>107790792.52</v>
      </c>
      <c r="E45" s="80">
        <v>1540174125</v>
      </c>
      <c r="F45" s="81">
        <v>165.9</v>
      </c>
      <c r="G45" s="82">
        <v>0.186695</v>
      </c>
      <c r="H45" s="82">
        <v>0.78387099999999998</v>
      </c>
    </row>
    <row r="46" spans="1:8" ht="15" customHeight="1">
      <c r="A46" s="233" t="s">
        <v>327</v>
      </c>
      <c r="B46" s="79" t="s">
        <v>46</v>
      </c>
      <c r="C46" s="80">
        <v>6883226.54</v>
      </c>
      <c r="D46" s="80">
        <v>5435693.1799999997</v>
      </c>
      <c r="E46" s="80">
        <v>148521600</v>
      </c>
      <c r="F46" s="81">
        <v>38.200000000000003</v>
      </c>
      <c r="G46" s="82">
        <v>0.29491499999999998</v>
      </c>
      <c r="H46" s="82">
        <v>0.28403400000000001</v>
      </c>
    </row>
    <row r="47" spans="1:8" ht="15" customHeight="1">
      <c r="A47" s="88" t="s">
        <v>75</v>
      </c>
      <c r="B47" s="79">
        <v>143622565.74000001</v>
      </c>
      <c r="C47" s="80">
        <v>155455468.68000001</v>
      </c>
      <c r="D47" s="80">
        <v>18448232.219999999</v>
      </c>
      <c r="E47" s="80">
        <v>207888436.34999999</v>
      </c>
      <c r="F47" s="81">
        <v>9.31</v>
      </c>
      <c r="G47" s="82">
        <v>1.075E-3</v>
      </c>
      <c r="H47" s="82">
        <v>0.31311699999999998</v>
      </c>
    </row>
    <row r="48" spans="1:8" ht="15" customHeight="1">
      <c r="A48" s="88" t="s">
        <v>76</v>
      </c>
      <c r="B48" s="80">
        <v>9498883844.8799896</v>
      </c>
      <c r="C48" s="80">
        <v>6453694965.5</v>
      </c>
      <c r="D48" s="80">
        <v>1638372459.72</v>
      </c>
      <c r="E48" s="80">
        <v>16589874000</v>
      </c>
      <c r="F48" s="81">
        <v>116.2</v>
      </c>
      <c r="G48" s="82">
        <v>0.13002</v>
      </c>
      <c r="H48" s="82">
        <v>5.9740000000000001E-3</v>
      </c>
    </row>
    <row r="49" spans="1:8" ht="15" customHeight="1">
      <c r="A49" s="88" t="s">
        <v>77</v>
      </c>
      <c r="B49" s="80">
        <v>2329728280.8800001</v>
      </c>
      <c r="C49" s="80">
        <v>1389031259.96</v>
      </c>
      <c r="D49" s="80">
        <v>330444360.98000002</v>
      </c>
      <c r="E49" s="80">
        <v>1118446910.7</v>
      </c>
      <c r="F49" s="81">
        <v>41.3</v>
      </c>
      <c r="G49" s="82">
        <v>5.9246E-2</v>
      </c>
      <c r="H49" s="82">
        <v>6.7183000000000007E-2</v>
      </c>
    </row>
    <row r="50" spans="1:8" ht="15" customHeight="1">
      <c r="A50" s="88" t="s">
        <v>78</v>
      </c>
      <c r="B50" s="80">
        <v>78280480.879999995</v>
      </c>
      <c r="C50" s="80">
        <v>50758354.479999997</v>
      </c>
      <c r="D50" s="80">
        <v>16037458.800000001</v>
      </c>
      <c r="E50" s="80">
        <v>236300000</v>
      </c>
      <c r="F50" s="81">
        <v>139</v>
      </c>
      <c r="G50" s="82">
        <v>4.5113E-2</v>
      </c>
      <c r="H50" s="82">
        <v>0.39013900000000001</v>
      </c>
    </row>
    <row r="51" spans="1:8" ht="15" customHeight="1">
      <c r="A51" s="88" t="s">
        <v>79</v>
      </c>
      <c r="B51" s="79">
        <v>164284971.24000001</v>
      </c>
      <c r="C51" s="80">
        <v>123116234.78</v>
      </c>
      <c r="D51" s="79">
        <v>14926653.48</v>
      </c>
      <c r="E51" s="79">
        <v>189138715</v>
      </c>
      <c r="F51" s="85">
        <v>53</v>
      </c>
      <c r="G51" s="83">
        <v>-5.6772000000000003E-2</v>
      </c>
      <c r="H51" s="83">
        <v>0.35204099999999999</v>
      </c>
    </row>
    <row r="52" spans="1:8" ht="15" customHeight="1">
      <c r="A52" s="88" t="s">
        <v>80</v>
      </c>
      <c r="B52" s="80">
        <v>649959273.77999997</v>
      </c>
      <c r="C52" s="80">
        <v>438609655.22000003</v>
      </c>
      <c r="D52" s="80">
        <v>110323372.2</v>
      </c>
      <c r="E52" s="80">
        <v>876000000</v>
      </c>
      <c r="F52" s="81">
        <v>54.75</v>
      </c>
      <c r="G52" s="82">
        <v>0.171374</v>
      </c>
      <c r="H52" s="82">
        <v>0.57508599999999999</v>
      </c>
    </row>
    <row r="53" spans="1:8" ht="15" customHeight="1">
      <c r="A53" s="88" t="s">
        <v>81</v>
      </c>
      <c r="B53" s="80">
        <v>425173799.81999999</v>
      </c>
      <c r="C53" s="80">
        <v>214440841.08000001</v>
      </c>
      <c r="D53" s="80">
        <v>37163113.039999999</v>
      </c>
      <c r="E53" s="80">
        <v>691267382.39999998</v>
      </c>
      <c r="F53" s="81">
        <v>33.6</v>
      </c>
      <c r="G53" s="82">
        <v>-2.1264000000000002E-2</v>
      </c>
      <c r="H53" s="82">
        <v>0.194879</v>
      </c>
    </row>
    <row r="54" spans="1:8" ht="15" customHeight="1">
      <c r="A54" s="88" t="s">
        <v>82</v>
      </c>
      <c r="B54" s="79">
        <v>127798117.62</v>
      </c>
      <c r="C54" s="80">
        <v>297855227.51999998</v>
      </c>
      <c r="D54" s="80">
        <v>26619206.32</v>
      </c>
      <c r="E54" s="80">
        <v>144263000</v>
      </c>
      <c r="F54" s="81">
        <v>3.7</v>
      </c>
      <c r="G54" s="82">
        <v>-0.13953499999999999</v>
      </c>
      <c r="H54" s="82">
        <v>0.29824600000000001</v>
      </c>
    </row>
    <row r="55" spans="1:8" ht="15" customHeight="1">
      <c r="A55" s="233" t="s">
        <v>364</v>
      </c>
      <c r="B55" s="79">
        <v>5559623.0800000001</v>
      </c>
      <c r="C55" s="80">
        <v>19415943.359999999</v>
      </c>
      <c r="D55" s="80">
        <v>8416610.0800000001</v>
      </c>
      <c r="E55" s="80">
        <v>85813069.980000004</v>
      </c>
      <c r="F55" s="81">
        <v>130.02000000000001</v>
      </c>
      <c r="G55" s="82">
        <v>0.31346600000000002</v>
      </c>
      <c r="H55" s="82">
        <v>2.1712199999999999</v>
      </c>
    </row>
    <row r="56" spans="1:8" ht="3.75" customHeight="1">
      <c r="A56" s="266"/>
      <c r="B56" s="8"/>
      <c r="C56" s="5"/>
      <c r="D56" s="5"/>
      <c r="E56" s="5"/>
      <c r="F56" s="263"/>
      <c r="G56" s="6"/>
    </row>
    <row r="57" spans="1:8" ht="15" customHeight="1">
      <c r="A57" s="262"/>
      <c r="B57" s="8"/>
      <c r="C57" s="5"/>
      <c r="D57" s="5"/>
      <c r="E57" s="5"/>
      <c r="F57" s="263"/>
      <c r="G57" s="6"/>
      <c r="H57" s="234" t="s">
        <v>323</v>
      </c>
    </row>
    <row r="58" spans="1:8" ht="15" customHeight="1">
      <c r="A58" s="262"/>
      <c r="B58" s="8"/>
      <c r="C58" s="5"/>
      <c r="D58" s="5"/>
      <c r="E58" s="5"/>
      <c r="F58" s="263"/>
      <c r="G58" s="6"/>
      <c r="H58" s="234" t="s">
        <v>324</v>
      </c>
    </row>
    <row r="59" spans="1:8" ht="15" customHeight="1">
      <c r="A59" s="262"/>
      <c r="B59" s="8"/>
      <c r="C59" s="5"/>
      <c r="D59" s="5"/>
      <c r="E59" s="5"/>
      <c r="F59" s="263"/>
      <c r="G59" s="6"/>
      <c r="H59" s="234" t="s">
        <v>325</v>
      </c>
    </row>
    <row r="60" spans="1:8" ht="15" customHeight="1">
      <c r="A60" s="262"/>
      <c r="B60" s="8"/>
      <c r="C60" s="5"/>
      <c r="D60" s="5"/>
      <c r="E60" s="5"/>
      <c r="F60" s="263"/>
      <c r="G60" s="6"/>
      <c r="H60" s="234" t="s">
        <v>344</v>
      </c>
    </row>
    <row r="61" spans="1:8" ht="15" customHeight="1">
      <c r="A61" s="262"/>
      <c r="B61" s="8"/>
      <c r="C61" s="5"/>
      <c r="D61" s="5"/>
      <c r="E61" s="5"/>
      <c r="F61" s="263"/>
      <c r="G61" s="6"/>
      <c r="H61" s="234" t="s">
        <v>358</v>
      </c>
    </row>
    <row r="62" spans="1:8" ht="15" customHeight="1">
      <c r="A62" s="262"/>
      <c r="B62" s="8"/>
      <c r="C62" s="5"/>
      <c r="D62" s="5"/>
      <c r="E62" s="5"/>
      <c r="F62" s="263"/>
      <c r="G62" s="6"/>
      <c r="H62" s="61" t="s">
        <v>362</v>
      </c>
    </row>
    <row r="63" spans="1:8" ht="9.75" customHeight="1"/>
    <row r="65" spans="8:8" ht="15.75">
      <c r="H65" s="73">
        <v>10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selection activeCell="B7" sqref="B7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264" t="s">
        <v>312</v>
      </c>
    </row>
    <row r="3" spans="1:8" ht="15">
      <c r="H3" s="265" t="s">
        <v>313</v>
      </c>
    </row>
    <row r="4" spans="1:8" ht="15.75">
      <c r="G4" s="22"/>
    </row>
    <row r="5" spans="1:8" ht="15.75">
      <c r="G5" s="22"/>
    </row>
    <row r="6" spans="1:8" ht="15.75">
      <c r="G6" s="22"/>
    </row>
    <row r="7" spans="1:8" ht="15.75">
      <c r="G7" s="22"/>
    </row>
    <row r="8" spans="1:8" ht="15.75">
      <c r="G8" s="22"/>
    </row>
    <row r="9" spans="1:8" ht="15.75">
      <c r="G9" s="22"/>
      <c r="H9" s="270" t="s">
        <v>329</v>
      </c>
    </row>
    <row r="10" spans="1:8" ht="3.75" customHeight="1">
      <c r="G10" s="22"/>
    </row>
    <row r="11" spans="1:8" ht="38.25">
      <c r="A11" s="76" t="s">
        <v>179</v>
      </c>
      <c r="B11" s="77"/>
      <c r="C11" s="77"/>
      <c r="D11" s="237" t="s">
        <v>180</v>
      </c>
      <c r="E11" s="236" t="s">
        <v>181</v>
      </c>
      <c r="F11" s="236" t="s">
        <v>182</v>
      </c>
      <c r="G11" s="280" t="s">
        <v>183</v>
      </c>
      <c r="H11" s="281"/>
    </row>
    <row r="12" spans="1:8" ht="15" customHeight="1">
      <c r="A12" s="14"/>
      <c r="B12" s="91" t="s">
        <v>150</v>
      </c>
      <c r="C12" s="91" t="s">
        <v>237</v>
      </c>
      <c r="D12" s="91" t="s">
        <v>242</v>
      </c>
      <c r="E12" s="92">
        <v>39233</v>
      </c>
      <c r="F12" s="93" t="s">
        <v>178</v>
      </c>
      <c r="G12" s="91" t="s">
        <v>241</v>
      </c>
      <c r="H12" s="94">
        <v>2006</v>
      </c>
    </row>
    <row r="13" spans="1:8" ht="15" customHeight="1">
      <c r="A13" s="88" t="s">
        <v>83</v>
      </c>
      <c r="B13" s="80">
        <v>12469269249.76</v>
      </c>
      <c r="C13" s="80">
        <v>6585344260.3199997</v>
      </c>
      <c r="D13" s="80">
        <v>1178596855.04</v>
      </c>
      <c r="E13" s="80">
        <v>9356400000</v>
      </c>
      <c r="F13" s="81">
        <v>20.34</v>
      </c>
      <c r="G13" s="82">
        <v>-2.3054999999999999E-2</v>
      </c>
      <c r="H13" s="82">
        <v>1.97E-3</v>
      </c>
    </row>
    <row r="14" spans="1:8" ht="15" customHeight="1">
      <c r="A14" s="89" t="s">
        <v>84</v>
      </c>
      <c r="B14" s="80">
        <v>1164233222.5</v>
      </c>
      <c r="C14" s="80">
        <v>434107822.51999998</v>
      </c>
      <c r="D14" s="80">
        <v>46178032.399999999</v>
      </c>
      <c r="E14" s="80">
        <v>3144167460</v>
      </c>
      <c r="F14" s="81">
        <v>26.25</v>
      </c>
      <c r="G14" s="82">
        <v>-2.6696000000000001E-2</v>
      </c>
      <c r="H14" s="82">
        <v>4.6233999999999997E-2</v>
      </c>
    </row>
    <row r="15" spans="1:8" ht="15" customHeight="1">
      <c r="A15" s="88" t="s">
        <v>85</v>
      </c>
      <c r="B15" s="79">
        <v>18854940.440000001</v>
      </c>
      <c r="C15" s="80">
        <v>5994683.8799999999</v>
      </c>
      <c r="D15" s="80">
        <v>956738.28</v>
      </c>
      <c r="E15" s="80">
        <v>65960000</v>
      </c>
      <c r="F15" s="81">
        <v>16.489999999999998</v>
      </c>
      <c r="G15" s="82">
        <v>-3.5673000000000003E-2</v>
      </c>
      <c r="H15" s="82">
        <v>-6.0599999999999998E-4</v>
      </c>
    </row>
    <row r="16" spans="1:8" ht="15" customHeight="1">
      <c r="A16" s="88" t="s">
        <v>86</v>
      </c>
      <c r="B16" s="79">
        <v>5500647949.04</v>
      </c>
      <c r="C16" s="80">
        <v>3086519508.0999999</v>
      </c>
      <c r="D16" s="80">
        <v>424958590.36000001</v>
      </c>
      <c r="E16" s="80">
        <v>6039209820</v>
      </c>
      <c r="F16" s="81">
        <v>39.99</v>
      </c>
      <c r="G16" s="82">
        <v>5.4866999999999999E-2</v>
      </c>
      <c r="H16" s="82">
        <v>-1.0638E-2</v>
      </c>
    </row>
    <row r="17" spans="1:8" ht="15" customHeight="1">
      <c r="A17" s="88" t="s">
        <v>87</v>
      </c>
      <c r="B17" s="80">
        <v>8218511189.4200001</v>
      </c>
      <c r="C17" s="80">
        <v>5084536077.2799997</v>
      </c>
      <c r="D17" s="80">
        <v>953463922.25999999</v>
      </c>
      <c r="E17" s="80">
        <v>8547264000</v>
      </c>
      <c r="F17" s="81">
        <v>53.96</v>
      </c>
      <c r="G17" s="82">
        <v>8.4623000000000004E-2</v>
      </c>
      <c r="H17" s="82">
        <v>0.26163199999999998</v>
      </c>
    </row>
    <row r="18" spans="1:8" ht="15" customHeight="1">
      <c r="A18" s="233" t="s">
        <v>262</v>
      </c>
      <c r="B18" s="79" t="s">
        <v>46</v>
      </c>
      <c r="C18" s="80">
        <v>119693253.42</v>
      </c>
      <c r="D18" s="80">
        <v>9077378.7400000002</v>
      </c>
      <c r="E18" s="80">
        <v>402480000</v>
      </c>
      <c r="F18" s="81">
        <v>11.18</v>
      </c>
      <c r="G18" s="82">
        <v>-0.1056</v>
      </c>
      <c r="H18" s="82">
        <v>1.6364E-2</v>
      </c>
    </row>
    <row r="19" spans="1:8" ht="15" customHeight="1">
      <c r="A19" s="88" t="s">
        <v>88</v>
      </c>
      <c r="B19" s="80">
        <v>2648738845.0599999</v>
      </c>
      <c r="C19" s="80">
        <v>1298867415.6600001</v>
      </c>
      <c r="D19" s="80">
        <v>255336472.90000001</v>
      </c>
      <c r="E19" s="80">
        <v>5853750000</v>
      </c>
      <c r="F19" s="81">
        <v>55.75</v>
      </c>
      <c r="G19" s="82">
        <v>1.0879E-2</v>
      </c>
      <c r="H19" s="82">
        <v>4.7932000000000002E-2</v>
      </c>
    </row>
    <row r="20" spans="1:8" ht="15" customHeight="1">
      <c r="A20" s="88" t="s">
        <v>89</v>
      </c>
      <c r="B20" s="80">
        <v>4376545056.5200005</v>
      </c>
      <c r="C20" s="80">
        <v>2724600208.9400001</v>
      </c>
      <c r="D20" s="80">
        <v>661853406.13999999</v>
      </c>
      <c r="E20" s="80">
        <v>4160813355.5999999</v>
      </c>
      <c r="F20" s="81">
        <v>56.1</v>
      </c>
      <c r="G20" s="82">
        <v>5.6496999999999999E-2</v>
      </c>
      <c r="H20" s="82">
        <v>0.246667</v>
      </c>
    </row>
    <row r="21" spans="1:8" ht="15" customHeight="1">
      <c r="A21" s="88" t="s">
        <v>90</v>
      </c>
      <c r="B21" s="80">
        <v>125390300.95999999</v>
      </c>
      <c r="C21" s="80">
        <v>68346796.760000005</v>
      </c>
      <c r="D21" s="80">
        <v>8336287.0599999996</v>
      </c>
      <c r="E21" s="80">
        <v>177500000</v>
      </c>
      <c r="F21" s="81">
        <v>35.5</v>
      </c>
      <c r="G21" s="82">
        <v>1.4576E-2</v>
      </c>
      <c r="H21" s="82">
        <v>1.4286E-2</v>
      </c>
    </row>
    <row r="22" spans="1:8" ht="15" customHeight="1">
      <c r="A22" s="88" t="s">
        <v>91</v>
      </c>
      <c r="B22" s="80">
        <v>1055020920.5599999</v>
      </c>
      <c r="C22" s="80">
        <v>790193824.98000002</v>
      </c>
      <c r="D22" s="80">
        <v>161573400.22</v>
      </c>
      <c r="E22" s="80">
        <v>1242780763.2</v>
      </c>
      <c r="F22" s="81">
        <v>27.8</v>
      </c>
      <c r="G22" s="82">
        <v>3.7312999999999999E-2</v>
      </c>
      <c r="H22" s="82">
        <v>0.14971100000000001</v>
      </c>
    </row>
    <row r="23" spans="1:8" ht="3.75" customHeight="1">
      <c r="A23" s="101"/>
      <c r="B23" s="5"/>
      <c r="C23" s="5"/>
      <c r="D23" s="5"/>
      <c r="E23" s="5"/>
      <c r="F23" s="263"/>
      <c r="G23" s="6"/>
    </row>
    <row r="24" spans="1:8" ht="15" customHeight="1">
      <c r="A24" s="101"/>
      <c r="B24" s="5"/>
      <c r="C24" s="5"/>
      <c r="D24" s="5"/>
      <c r="E24" s="5"/>
      <c r="F24" s="263"/>
      <c r="G24" s="6"/>
      <c r="H24" s="234" t="s">
        <v>318</v>
      </c>
    </row>
    <row r="25" spans="1:8" ht="15" customHeight="1">
      <c r="A25" s="101"/>
      <c r="B25" s="8"/>
      <c r="C25" s="5"/>
      <c r="D25" s="5"/>
      <c r="E25" s="5"/>
      <c r="F25" s="263"/>
      <c r="G25" s="6"/>
      <c r="H25" s="6"/>
    </row>
    <row r="26" spans="1:8" ht="11.25" customHeight="1">
      <c r="A26" s="101"/>
      <c r="B26" s="8"/>
      <c r="C26" s="5"/>
      <c r="D26" s="5"/>
      <c r="E26" s="5"/>
      <c r="F26" s="263"/>
      <c r="G26" s="6"/>
      <c r="H26" s="6"/>
    </row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spans="1:8" ht="15" customHeight="1"/>
    <row r="34" spans="1:8" ht="15" customHeight="1"/>
    <row r="35" spans="1:8" ht="15" customHeight="1"/>
    <row r="36" spans="1:8" ht="15" customHeight="1">
      <c r="G36" s="22"/>
      <c r="H36" s="270" t="s">
        <v>314</v>
      </c>
    </row>
    <row r="37" spans="1:8" ht="3.75" customHeight="1">
      <c r="G37" s="22"/>
    </row>
    <row r="38" spans="1:8" ht="38.25" customHeight="1">
      <c r="A38" s="76" t="s">
        <v>179</v>
      </c>
      <c r="B38" s="77"/>
      <c r="C38" s="77"/>
      <c r="D38" s="237" t="s">
        <v>180</v>
      </c>
      <c r="E38" s="236" t="s">
        <v>181</v>
      </c>
      <c r="F38" s="236" t="s">
        <v>182</v>
      </c>
      <c r="G38" s="280" t="s">
        <v>183</v>
      </c>
      <c r="H38" s="281"/>
    </row>
    <row r="39" spans="1:8" ht="15" customHeight="1">
      <c r="A39" s="14"/>
      <c r="B39" s="91" t="s">
        <v>150</v>
      </c>
      <c r="C39" s="91" t="s">
        <v>237</v>
      </c>
      <c r="D39" s="91" t="s">
        <v>242</v>
      </c>
      <c r="E39" s="92">
        <v>39233</v>
      </c>
      <c r="F39" s="93" t="s">
        <v>178</v>
      </c>
      <c r="G39" s="91" t="s">
        <v>241</v>
      </c>
      <c r="H39" s="94">
        <v>2006</v>
      </c>
    </row>
    <row r="40" spans="1:8" ht="15" customHeight="1">
      <c r="A40" s="88" t="s">
        <v>315</v>
      </c>
      <c r="B40" s="79">
        <v>9742033.5800000001</v>
      </c>
      <c r="C40" s="80">
        <v>21133884.32</v>
      </c>
      <c r="D40" s="80">
        <v>12130850.9</v>
      </c>
      <c r="E40" s="80">
        <v>157290000</v>
      </c>
      <c r="F40" s="81">
        <v>245</v>
      </c>
      <c r="G40" s="82">
        <v>0.25197999999999998</v>
      </c>
      <c r="H40" s="82">
        <v>0.88461500000000004</v>
      </c>
    </row>
    <row r="41" spans="1:8" ht="15" customHeight="1">
      <c r="A41" s="88" t="s">
        <v>316</v>
      </c>
      <c r="B41" s="80">
        <v>96260439.819999993</v>
      </c>
      <c r="C41" s="80">
        <v>85482009.420000002</v>
      </c>
      <c r="D41" s="80">
        <v>18510582.719999999</v>
      </c>
      <c r="E41" s="80">
        <v>1426267500</v>
      </c>
      <c r="F41" s="81">
        <v>388.1</v>
      </c>
      <c r="G41" s="82">
        <v>-8.2571000000000006E-2</v>
      </c>
      <c r="H41" s="82">
        <v>0.53314399999999995</v>
      </c>
    </row>
    <row r="42" spans="1:8" ht="15" customHeight="1">
      <c r="A42" s="88" t="s">
        <v>317</v>
      </c>
      <c r="B42" s="80">
        <v>3703343915.0999999</v>
      </c>
      <c r="C42" s="80">
        <v>4365798618.1599998</v>
      </c>
      <c r="D42" s="80">
        <v>1432278453.8</v>
      </c>
      <c r="E42" s="80">
        <v>6366000000</v>
      </c>
      <c r="F42" s="81">
        <v>21.22</v>
      </c>
      <c r="G42" s="82">
        <v>-9.4200000000000002E-4</v>
      </c>
      <c r="H42" s="82">
        <v>9.1329999999999995E-2</v>
      </c>
    </row>
    <row r="43" spans="1:8" ht="15" customHeight="1">
      <c r="A43" s="233" t="s">
        <v>321</v>
      </c>
      <c r="B43" s="79">
        <v>331143823.24000001</v>
      </c>
      <c r="C43" s="80">
        <v>595523638.94000006</v>
      </c>
      <c r="D43" s="80">
        <v>75750274.799999997</v>
      </c>
      <c r="E43" s="80">
        <v>817424616</v>
      </c>
      <c r="F43" s="81">
        <v>12</v>
      </c>
      <c r="G43" s="82">
        <v>-3.2258000000000002E-2</v>
      </c>
      <c r="H43" s="82">
        <v>0.223242</v>
      </c>
    </row>
    <row r="44" spans="1:8" ht="15" customHeight="1">
      <c r="A44" s="233" t="s">
        <v>322</v>
      </c>
      <c r="B44" s="79" t="s">
        <v>46</v>
      </c>
      <c r="C44" s="80">
        <v>29560807.16</v>
      </c>
      <c r="D44" s="80">
        <v>8989023.0199999996</v>
      </c>
      <c r="E44" s="80">
        <v>58416059.520000003</v>
      </c>
      <c r="F44" s="81">
        <v>9.36</v>
      </c>
      <c r="G44" s="82">
        <v>-4.1965000000000002E-2</v>
      </c>
      <c r="H44" s="82">
        <v>0.04</v>
      </c>
    </row>
    <row r="45" spans="1:8" ht="3.75" customHeight="1"/>
    <row r="46" spans="1:8" ht="15" customHeight="1">
      <c r="H46" s="234" t="s">
        <v>319</v>
      </c>
    </row>
    <row r="47" spans="1:8" ht="15" customHeight="1">
      <c r="H47" s="234" t="s">
        <v>320</v>
      </c>
    </row>
    <row r="48" spans="1:8" ht="15" customHeight="1">
      <c r="A48" s="101"/>
      <c r="B48" s="8"/>
      <c r="C48" s="5"/>
      <c r="D48" s="5"/>
      <c r="E48" s="5"/>
      <c r="F48" s="263"/>
      <c r="G48" s="6"/>
      <c r="H48" s="6"/>
    </row>
    <row r="49" spans="1:8" ht="15" customHeight="1">
      <c r="A49" s="101"/>
      <c r="B49" s="8"/>
      <c r="C49" s="5"/>
      <c r="D49" s="5"/>
      <c r="E49" s="5"/>
      <c r="F49" s="263"/>
      <c r="G49" s="6"/>
      <c r="H49" s="6"/>
    </row>
    <row r="50" spans="1:8" ht="15" customHeight="1">
      <c r="A50" s="101"/>
      <c r="B50" s="8"/>
      <c r="C50" s="5"/>
      <c r="D50" s="8"/>
      <c r="E50" s="8"/>
      <c r="F50" s="267"/>
      <c r="G50" s="75"/>
      <c r="H50" s="75"/>
    </row>
    <row r="51" spans="1:8" ht="15" customHeight="1">
      <c r="A51" s="101"/>
      <c r="B51" s="5"/>
      <c r="C51" s="5"/>
      <c r="D51" s="5"/>
      <c r="E51" s="5"/>
      <c r="F51" s="263"/>
      <c r="G51" s="6"/>
      <c r="H51" s="6"/>
    </row>
    <row r="52" spans="1:8" ht="15" customHeight="1">
      <c r="A52" s="101"/>
      <c r="B52" s="5"/>
      <c r="C52" s="5"/>
      <c r="D52" s="5"/>
      <c r="E52" s="5"/>
      <c r="F52" s="263"/>
      <c r="G52" s="6"/>
      <c r="H52" s="6"/>
    </row>
    <row r="53" spans="1:8" ht="15" customHeight="1">
      <c r="A53" s="101"/>
      <c r="B53" s="8"/>
      <c r="C53" s="5"/>
      <c r="D53" s="5"/>
      <c r="E53" s="5"/>
      <c r="F53" s="263"/>
      <c r="G53" s="6"/>
      <c r="H53" s="6"/>
    </row>
    <row r="54" spans="1:8" ht="15" customHeight="1">
      <c r="A54" s="101"/>
      <c r="B54" s="5"/>
      <c r="C54" s="5"/>
      <c r="D54" s="5"/>
      <c r="E54" s="5"/>
      <c r="F54" s="263"/>
      <c r="G54" s="6"/>
      <c r="H54" s="6"/>
    </row>
    <row r="55" spans="1:8" ht="15" customHeight="1">
      <c r="A55" s="262"/>
      <c r="B55" s="5"/>
      <c r="C55" s="5"/>
      <c r="D55" s="5"/>
      <c r="E55" s="5"/>
      <c r="F55" s="263"/>
      <c r="G55" s="6"/>
      <c r="H55" s="6"/>
    </row>
    <row r="56" spans="1:8" ht="15" customHeight="1">
      <c r="A56" s="101"/>
      <c r="B56" s="8"/>
      <c r="C56" s="5"/>
      <c r="D56" s="5"/>
      <c r="E56" s="5"/>
      <c r="F56" s="263"/>
      <c r="G56" s="6"/>
      <c r="H56" s="6"/>
    </row>
    <row r="57" spans="1:8" ht="15" customHeight="1">
      <c r="A57" s="266"/>
      <c r="B57" s="8"/>
      <c r="C57" s="5"/>
      <c r="D57" s="5"/>
      <c r="E57" s="5"/>
      <c r="F57" s="263"/>
      <c r="G57" s="6"/>
      <c r="H57" s="7"/>
    </row>
    <row r="58" spans="1:8" ht="15" customHeight="1">
      <c r="A58" s="262"/>
      <c r="B58" s="8"/>
      <c r="C58" s="5"/>
      <c r="D58" s="5"/>
      <c r="E58" s="5"/>
      <c r="F58" s="263"/>
      <c r="G58" s="6"/>
      <c r="H58" s="6"/>
    </row>
    <row r="59" spans="1:8" ht="15" customHeight="1">
      <c r="A59" s="262"/>
      <c r="B59" s="8"/>
      <c r="C59" s="5"/>
      <c r="D59" s="5"/>
      <c r="E59" s="5"/>
      <c r="F59" s="263"/>
      <c r="G59" s="6"/>
      <c r="H59" s="6"/>
    </row>
    <row r="60" spans="1:8" ht="15" customHeight="1">
      <c r="A60" s="262"/>
      <c r="B60" s="8"/>
      <c r="C60" s="5"/>
      <c r="D60" s="5"/>
      <c r="E60" s="5"/>
      <c r="F60" s="263"/>
      <c r="G60" s="6"/>
      <c r="H60" s="6"/>
    </row>
    <row r="61" spans="1:8" ht="15" customHeight="1">
      <c r="A61" s="262"/>
      <c r="B61" s="8"/>
      <c r="C61" s="5"/>
      <c r="D61" s="5"/>
      <c r="E61" s="5"/>
      <c r="F61" s="263"/>
      <c r="G61" s="6"/>
      <c r="H61" s="6"/>
    </row>
    <row r="62" spans="1:8">
      <c r="A62" s="14"/>
      <c r="B62" s="14"/>
      <c r="C62" s="14"/>
      <c r="D62" s="14"/>
      <c r="E62" s="14"/>
      <c r="F62" s="14"/>
      <c r="G62" s="14"/>
      <c r="H62" s="268"/>
    </row>
    <row r="63" spans="1:8">
      <c r="A63" s="14"/>
      <c r="B63" s="14"/>
      <c r="C63" s="14"/>
      <c r="D63" s="14"/>
      <c r="E63" s="14"/>
      <c r="F63" s="14"/>
      <c r="G63" s="14"/>
      <c r="H63" s="269"/>
    </row>
    <row r="66" spans="8:8" ht="15.75">
      <c r="H66" s="73">
        <v>11</v>
      </c>
    </row>
  </sheetData>
  <mergeCells count="2">
    <mergeCell ref="G11:H11"/>
    <mergeCell ref="G38:H38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workbookViewId="0">
      <selection activeCell="D6" sqref="D6"/>
    </sheetView>
  </sheetViews>
  <sheetFormatPr baseColWidth="10" defaultRowHeight="12.75"/>
  <cols>
    <col min="1" max="1" width="39.42578125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54" t="s">
        <v>269</v>
      </c>
    </row>
    <row r="3" spans="1:8" ht="15">
      <c r="H3" s="56" t="s">
        <v>270</v>
      </c>
    </row>
    <row r="4" spans="1:8" ht="15.75">
      <c r="G4" s="22"/>
    </row>
    <row r="5" spans="1:8" ht="15.75">
      <c r="G5" s="22"/>
    </row>
    <row r="6" spans="1:8" ht="15.75">
      <c r="G6" s="22"/>
    </row>
    <row r="7" spans="1:8" ht="15.75">
      <c r="G7" s="22"/>
    </row>
    <row r="8" spans="1:8" ht="15.75">
      <c r="G8" s="22"/>
    </row>
    <row r="9" spans="1:8" ht="15.75">
      <c r="G9" s="22"/>
    </row>
    <row r="10" spans="1:8" ht="38.25">
      <c r="A10" s="76" t="s">
        <v>179</v>
      </c>
      <c r="B10" s="77"/>
      <c r="C10" s="77"/>
      <c r="D10" s="237" t="s">
        <v>180</v>
      </c>
      <c r="E10" s="236" t="s">
        <v>181</v>
      </c>
      <c r="F10" s="236" t="s">
        <v>182</v>
      </c>
      <c r="G10" s="280" t="s">
        <v>183</v>
      </c>
      <c r="H10" s="281"/>
    </row>
    <row r="11" spans="1:8" ht="15" customHeight="1">
      <c r="A11" s="14"/>
      <c r="B11" s="91" t="s">
        <v>150</v>
      </c>
      <c r="C11" s="91" t="s">
        <v>237</v>
      </c>
      <c r="D11" s="91" t="s">
        <v>242</v>
      </c>
      <c r="E11" s="92">
        <v>39233</v>
      </c>
      <c r="F11" s="93" t="s">
        <v>178</v>
      </c>
      <c r="G11" s="91" t="s">
        <v>241</v>
      </c>
      <c r="H11" s="94">
        <v>2006</v>
      </c>
    </row>
    <row r="12" spans="1:8" ht="15" customHeight="1">
      <c r="A12" s="88" t="s">
        <v>271</v>
      </c>
      <c r="B12" s="79">
        <v>6884690.9800000004</v>
      </c>
      <c r="C12" s="80">
        <v>4685177.24</v>
      </c>
      <c r="D12" s="80">
        <v>2303329.7599999998</v>
      </c>
      <c r="E12" s="80">
        <v>328728750</v>
      </c>
      <c r="F12" s="81">
        <v>245</v>
      </c>
      <c r="G12" s="82">
        <v>0.28947400000000001</v>
      </c>
      <c r="H12" s="82">
        <v>0.91406299999999996</v>
      </c>
    </row>
    <row r="13" spans="1:8" ht="15" customHeight="1">
      <c r="A13" s="88" t="s">
        <v>272</v>
      </c>
      <c r="B13" s="80">
        <v>2896090.42</v>
      </c>
      <c r="C13" s="80">
        <v>2637817.6800000002</v>
      </c>
      <c r="D13" s="80">
        <v>218606</v>
      </c>
      <c r="E13" s="80">
        <v>141856933268.04901</v>
      </c>
      <c r="F13" s="81">
        <v>50.05</v>
      </c>
      <c r="G13" s="82">
        <v>-0.10288600000000001</v>
      </c>
      <c r="H13" s="82">
        <v>3.8734999999999999E-2</v>
      </c>
    </row>
    <row r="14" spans="1:8" ht="15" customHeight="1">
      <c r="A14" s="88" t="s">
        <v>273</v>
      </c>
      <c r="B14" s="80">
        <v>2060107.52</v>
      </c>
      <c r="C14" s="80">
        <v>1090386.2</v>
      </c>
      <c r="D14" s="80">
        <v>229674.9</v>
      </c>
      <c r="E14" s="80">
        <v>124200000</v>
      </c>
      <c r="F14" s="81">
        <v>13.8</v>
      </c>
      <c r="G14" s="82">
        <v>-1.4286E-2</v>
      </c>
      <c r="H14" s="82">
        <v>4.5455000000000002E-2</v>
      </c>
    </row>
    <row r="15" spans="1:8" ht="15" customHeight="1">
      <c r="A15" s="233" t="s">
        <v>339</v>
      </c>
      <c r="B15" s="80">
        <v>1572888378.6199999</v>
      </c>
      <c r="C15" s="80">
        <v>1441512879.1600001</v>
      </c>
      <c r="D15" s="80">
        <v>166241842.31999999</v>
      </c>
      <c r="E15" s="80">
        <v>20288986320</v>
      </c>
      <c r="F15" s="81">
        <v>138</v>
      </c>
      <c r="G15" s="82">
        <v>-2.1277000000000001E-2</v>
      </c>
      <c r="H15" s="82">
        <v>0.15192</v>
      </c>
    </row>
    <row r="16" spans="1:8" ht="15" customHeight="1">
      <c r="A16" s="88" t="s">
        <v>307</v>
      </c>
      <c r="B16" s="80">
        <v>287695.2</v>
      </c>
      <c r="C16" s="80">
        <v>518513.66</v>
      </c>
      <c r="D16" s="80">
        <v>48780</v>
      </c>
      <c r="E16" s="80">
        <v>589500000</v>
      </c>
      <c r="F16" s="81">
        <v>131</v>
      </c>
      <c r="G16" s="82">
        <v>4.8000000000000001E-2</v>
      </c>
      <c r="H16" s="82">
        <v>0.39213599999999998</v>
      </c>
    </row>
    <row r="17" spans="1:8" ht="15" customHeight="1">
      <c r="A17" s="88" t="s">
        <v>308</v>
      </c>
      <c r="B17" s="79">
        <v>966365.68</v>
      </c>
      <c r="C17" s="80">
        <v>1108273.96</v>
      </c>
      <c r="D17" s="80">
        <v>56448</v>
      </c>
      <c r="E17" s="80">
        <v>62500000</v>
      </c>
      <c r="F17" s="81">
        <v>125</v>
      </c>
      <c r="G17" s="82">
        <v>4.1667000000000003E-2</v>
      </c>
      <c r="H17" s="82">
        <v>0.38888899999999998</v>
      </c>
    </row>
    <row r="18" spans="1:8" ht="15" customHeight="1">
      <c r="A18" s="233" t="s">
        <v>361</v>
      </c>
      <c r="B18" s="79">
        <v>28513105.100000001</v>
      </c>
      <c r="C18" s="80">
        <v>6330377.6600000001</v>
      </c>
      <c r="D18" s="80">
        <v>816725.42</v>
      </c>
      <c r="E18" s="80">
        <v>31065341788</v>
      </c>
      <c r="F18" s="81">
        <v>42.2</v>
      </c>
      <c r="G18" s="82">
        <v>8.1773999999999999E-2</v>
      </c>
      <c r="H18" s="82">
        <v>0.29447899999999999</v>
      </c>
    </row>
    <row r="19" spans="1:8" ht="15" customHeight="1">
      <c r="A19" s="88" t="s">
        <v>274</v>
      </c>
      <c r="B19" s="80">
        <v>519375.8</v>
      </c>
      <c r="C19" s="80">
        <v>713475.8</v>
      </c>
      <c r="D19" s="80">
        <v>249402</v>
      </c>
      <c r="E19" s="80">
        <v>534360000</v>
      </c>
      <c r="F19" s="81">
        <v>122</v>
      </c>
      <c r="G19" s="82">
        <v>7.0175000000000001E-2</v>
      </c>
      <c r="H19" s="82">
        <v>0.25902999999999998</v>
      </c>
    </row>
    <row r="20" spans="1:8" ht="15" customHeight="1">
      <c r="A20" s="88" t="s">
        <v>275</v>
      </c>
      <c r="B20" s="80">
        <v>1438165.92</v>
      </c>
      <c r="C20" s="80">
        <v>1699926.44</v>
      </c>
      <c r="D20" s="80">
        <v>703422</v>
      </c>
      <c r="E20" s="80">
        <v>30300000</v>
      </c>
      <c r="F20" s="81">
        <v>101</v>
      </c>
      <c r="G20" s="82">
        <v>9.7825999999999996E-2</v>
      </c>
      <c r="H20" s="82">
        <v>0.37191000000000002</v>
      </c>
    </row>
    <row r="21" spans="1:8" ht="15" customHeight="1">
      <c r="A21" s="88" t="s">
        <v>276</v>
      </c>
      <c r="B21" s="79">
        <v>2401803.38</v>
      </c>
      <c r="C21" s="80">
        <v>1191812.54</v>
      </c>
      <c r="D21" s="80">
        <v>50330</v>
      </c>
      <c r="E21" s="80">
        <v>210000000</v>
      </c>
      <c r="F21" s="81">
        <v>70</v>
      </c>
      <c r="G21" s="82">
        <v>1.4300000000000001E-4</v>
      </c>
      <c r="H21" s="82">
        <v>0.16453200000000001</v>
      </c>
    </row>
    <row r="22" spans="1:8" ht="15" customHeight="1">
      <c r="A22" s="88" t="s">
        <v>277</v>
      </c>
      <c r="B22" s="79">
        <v>449391.02</v>
      </c>
      <c r="C22" s="80">
        <v>76642.84</v>
      </c>
      <c r="D22" s="80">
        <v>9047.56</v>
      </c>
      <c r="E22" s="80">
        <v>450000</v>
      </c>
      <c r="F22" s="81">
        <v>0.3</v>
      </c>
      <c r="G22" s="83">
        <v>-0.117647</v>
      </c>
      <c r="H22" s="83">
        <v>-0.14285700000000001</v>
      </c>
    </row>
    <row r="23" spans="1:8" ht="15" customHeight="1">
      <c r="A23" s="88" t="s">
        <v>278</v>
      </c>
      <c r="B23" s="80">
        <v>2088236.98</v>
      </c>
      <c r="C23" s="80">
        <v>777452.56</v>
      </c>
      <c r="D23" s="80">
        <v>209414.64</v>
      </c>
      <c r="E23" s="80">
        <v>33563111.350000001</v>
      </c>
      <c r="F23" s="81">
        <v>5.15</v>
      </c>
      <c r="G23" s="82">
        <v>-6.5336000000000005E-2</v>
      </c>
      <c r="H23" s="82">
        <v>-7.8712000000000004E-2</v>
      </c>
    </row>
    <row r="24" spans="1:8" ht="15" customHeight="1">
      <c r="A24" s="88" t="s">
        <v>279</v>
      </c>
      <c r="B24" s="79">
        <v>165134.20000000001</v>
      </c>
      <c r="C24" s="80">
        <v>835143.56</v>
      </c>
      <c r="D24" s="80">
        <v>2400</v>
      </c>
      <c r="E24" s="80">
        <v>177198000</v>
      </c>
      <c r="F24" s="81">
        <v>3</v>
      </c>
      <c r="G24" s="82">
        <v>0</v>
      </c>
      <c r="H24" s="82">
        <v>0.5</v>
      </c>
    </row>
    <row r="25" spans="1:8" ht="15" customHeight="1">
      <c r="A25" s="88" t="s">
        <v>280</v>
      </c>
      <c r="B25" s="79">
        <v>61004750.299999997</v>
      </c>
      <c r="C25" s="80">
        <v>10994744.060000001</v>
      </c>
      <c r="D25" s="80">
        <v>4092438.56</v>
      </c>
      <c r="E25" s="80">
        <v>173304770</v>
      </c>
      <c r="F25" s="81">
        <v>23</v>
      </c>
      <c r="G25" s="82">
        <v>6.9766999999999996E-2</v>
      </c>
      <c r="H25" s="82">
        <v>0</v>
      </c>
    </row>
    <row r="26" spans="1:8" ht="15" customHeight="1">
      <c r="A26" s="88" t="s">
        <v>281</v>
      </c>
      <c r="B26" s="80">
        <v>60331.8</v>
      </c>
      <c r="C26" s="80">
        <v>57810.22</v>
      </c>
      <c r="D26" s="80">
        <v>5001.96</v>
      </c>
      <c r="E26" s="80">
        <v>3752974.98</v>
      </c>
      <c r="F26" s="81">
        <v>12.51</v>
      </c>
      <c r="G26" s="82">
        <v>0</v>
      </c>
      <c r="H26" s="82">
        <v>4.2500000000000003E-2</v>
      </c>
    </row>
    <row r="27" spans="1:8" ht="15" customHeight="1">
      <c r="A27" s="233" t="s">
        <v>282</v>
      </c>
      <c r="B27" s="80">
        <v>277929</v>
      </c>
      <c r="C27" s="80">
        <v>146903</v>
      </c>
      <c r="D27" s="80">
        <v>8441</v>
      </c>
      <c r="E27" s="80">
        <v>25335000</v>
      </c>
      <c r="F27" s="81">
        <v>84.45</v>
      </c>
      <c r="G27" s="82">
        <v>5.9199999999999997E-4</v>
      </c>
      <c r="H27" s="82">
        <v>5.9199999999999997E-4</v>
      </c>
    </row>
    <row r="28" spans="1:8" ht="15" customHeight="1">
      <c r="A28" s="88" t="s">
        <v>283</v>
      </c>
      <c r="B28" s="80">
        <v>32302.400000000001</v>
      </c>
      <c r="C28" s="80">
        <v>31349.119999999999</v>
      </c>
      <c r="D28" s="80">
        <v>7436.1</v>
      </c>
      <c r="E28" s="80">
        <v>2411805</v>
      </c>
      <c r="F28" s="81">
        <v>1.41</v>
      </c>
      <c r="G28" s="82">
        <v>-0.29499999999999998</v>
      </c>
      <c r="H28" s="82">
        <v>-0.29499999999999998</v>
      </c>
    </row>
    <row r="29" spans="1:8" ht="15" customHeight="1">
      <c r="A29" s="88" t="s">
        <v>284</v>
      </c>
      <c r="B29" s="80">
        <v>870197.6</v>
      </c>
      <c r="C29" s="80">
        <v>44459.8</v>
      </c>
      <c r="D29" s="80">
        <v>19466</v>
      </c>
      <c r="E29" s="80">
        <v>6357000</v>
      </c>
      <c r="F29" s="81">
        <v>4.8899999999999997</v>
      </c>
      <c r="G29" s="82">
        <v>6.3043000000000002E-2</v>
      </c>
      <c r="H29" s="83">
        <v>0.137209</v>
      </c>
    </row>
    <row r="30" spans="1:8" ht="15" customHeight="1">
      <c r="A30" s="88" t="s">
        <v>309</v>
      </c>
      <c r="B30" s="79">
        <v>771869.82</v>
      </c>
      <c r="C30" s="80">
        <v>447381.92</v>
      </c>
      <c r="D30" s="80">
        <v>34001</v>
      </c>
      <c r="E30" s="80">
        <v>53472000</v>
      </c>
      <c r="F30" s="81">
        <v>340.01</v>
      </c>
      <c r="G30" s="82">
        <v>-2.5843000000000001E-2</v>
      </c>
      <c r="H30" s="82">
        <v>0.164378</v>
      </c>
    </row>
    <row r="31" spans="1:8" ht="15" customHeight="1">
      <c r="A31" s="88" t="s">
        <v>285</v>
      </c>
      <c r="B31" s="84">
        <v>469436.15999999997</v>
      </c>
      <c r="C31" s="80">
        <v>507830.7</v>
      </c>
      <c r="D31" s="80">
        <v>144642.12</v>
      </c>
      <c r="E31" s="80">
        <v>107711100</v>
      </c>
      <c r="F31" s="81">
        <v>56.99</v>
      </c>
      <c r="G31" s="82">
        <v>1.7679E-2</v>
      </c>
      <c r="H31" s="82">
        <v>-5.0007999999999997E-2</v>
      </c>
    </row>
    <row r="32" spans="1:8" ht="15" customHeight="1">
      <c r="A32" s="88" t="s">
        <v>286</v>
      </c>
      <c r="B32" s="79">
        <v>2973289.48</v>
      </c>
      <c r="C32" s="80">
        <v>801906.6</v>
      </c>
      <c r="D32" s="80">
        <v>236428</v>
      </c>
      <c r="E32" s="80">
        <v>53700000</v>
      </c>
      <c r="F32" s="81">
        <v>179</v>
      </c>
      <c r="G32" s="82">
        <v>8.4848000000000007E-2</v>
      </c>
      <c r="H32" s="82">
        <v>6.8656999999999996E-2</v>
      </c>
    </row>
    <row r="33" spans="1:8" ht="15" customHeight="1">
      <c r="A33" s="88" t="s">
        <v>287</v>
      </c>
      <c r="B33" s="80">
        <v>508481</v>
      </c>
      <c r="C33" s="80">
        <v>302954.90000000002</v>
      </c>
      <c r="D33" s="79">
        <v>11516.4</v>
      </c>
      <c r="E33" s="79">
        <v>4649200</v>
      </c>
      <c r="F33" s="85">
        <v>1.18</v>
      </c>
      <c r="G33" s="83">
        <v>-4.0649999999999999E-2</v>
      </c>
      <c r="H33" s="83">
        <v>0.25531900000000002</v>
      </c>
    </row>
    <row r="34" spans="1:8" ht="15" customHeight="1">
      <c r="A34" s="88" t="s">
        <v>288</v>
      </c>
      <c r="B34" s="79">
        <v>11275422.539999999</v>
      </c>
      <c r="C34" s="80">
        <v>10665375.48</v>
      </c>
      <c r="D34" s="80">
        <v>2667072.62</v>
      </c>
      <c r="E34" s="80">
        <v>39003000</v>
      </c>
      <c r="F34" s="81">
        <v>130.01</v>
      </c>
      <c r="G34" s="82">
        <v>2.3701E-2</v>
      </c>
      <c r="H34" s="82">
        <v>0.28722799999999998</v>
      </c>
    </row>
    <row r="35" spans="1:8" ht="15" customHeight="1">
      <c r="A35" s="88" t="s">
        <v>289</v>
      </c>
      <c r="B35" s="79">
        <v>22819113.84</v>
      </c>
      <c r="C35" s="80">
        <v>12028503.060000001</v>
      </c>
      <c r="D35" s="80">
        <v>1849538.9</v>
      </c>
      <c r="E35" s="80">
        <v>1018482000</v>
      </c>
      <c r="F35" s="81">
        <v>127.95</v>
      </c>
      <c r="G35" s="82">
        <v>1.3465E-2</v>
      </c>
      <c r="H35" s="82">
        <v>0.21741199999999999</v>
      </c>
    </row>
    <row r="36" spans="1:8" ht="15" customHeight="1">
      <c r="A36" s="88" t="s">
        <v>290</v>
      </c>
      <c r="B36" s="79">
        <v>9405092.4800000004</v>
      </c>
      <c r="C36" s="80">
        <v>5681518.9199999999</v>
      </c>
      <c r="D36" s="80">
        <v>1101112.3999999999</v>
      </c>
      <c r="E36" s="80">
        <v>122990000</v>
      </c>
      <c r="F36" s="81">
        <v>122.99</v>
      </c>
      <c r="G36" s="82">
        <v>2.4917000000000002E-2</v>
      </c>
      <c r="H36" s="83">
        <v>0.35900599999999999</v>
      </c>
    </row>
    <row r="37" spans="1:8" ht="15" customHeight="1">
      <c r="A37" s="88" t="s">
        <v>291</v>
      </c>
      <c r="B37" s="79">
        <v>703630.28</v>
      </c>
      <c r="C37" s="80">
        <v>141086.35999999999</v>
      </c>
      <c r="D37" s="80">
        <v>32931.5</v>
      </c>
      <c r="E37" s="80">
        <v>93227500</v>
      </c>
      <c r="F37" s="81">
        <v>104.75</v>
      </c>
      <c r="G37" s="82">
        <v>4.7919000000000003E-2</v>
      </c>
      <c r="H37" s="82">
        <v>0.19034100000000001</v>
      </c>
    </row>
    <row r="38" spans="1:8" ht="15" customHeight="1">
      <c r="A38" s="88" t="s">
        <v>292</v>
      </c>
      <c r="B38" s="79">
        <v>1677445.86</v>
      </c>
      <c r="C38" s="80">
        <v>994957.42</v>
      </c>
      <c r="D38" s="80">
        <v>428303.62</v>
      </c>
      <c r="E38" s="80">
        <v>11895580</v>
      </c>
      <c r="F38" s="81">
        <v>59</v>
      </c>
      <c r="G38" s="82">
        <v>0.19191900000000001</v>
      </c>
      <c r="H38" s="82">
        <v>0.31111100000000003</v>
      </c>
    </row>
    <row r="39" spans="1:8" ht="15" customHeight="1">
      <c r="A39" s="88" t="s">
        <v>293</v>
      </c>
      <c r="B39" s="79">
        <v>480959.42</v>
      </c>
      <c r="C39" s="80">
        <v>506260.8</v>
      </c>
      <c r="D39" s="80">
        <v>24894</v>
      </c>
      <c r="E39" s="80">
        <v>6000000</v>
      </c>
      <c r="F39" s="81">
        <v>3</v>
      </c>
      <c r="G39" s="82">
        <v>0</v>
      </c>
      <c r="H39" s="82">
        <v>0</v>
      </c>
    </row>
    <row r="40" spans="1:8" ht="15" customHeight="1">
      <c r="A40" s="88" t="s">
        <v>294</v>
      </c>
      <c r="B40" s="79">
        <v>2260608.48</v>
      </c>
      <c r="C40" s="80">
        <v>2686651.38</v>
      </c>
      <c r="D40" s="80">
        <v>1021512.02</v>
      </c>
      <c r="E40" s="80">
        <v>38835000</v>
      </c>
      <c r="F40" s="81">
        <v>25.89</v>
      </c>
      <c r="G40" s="82">
        <v>0.169905</v>
      </c>
      <c r="H40" s="82">
        <v>0.47605500000000001</v>
      </c>
    </row>
    <row r="41" spans="1:8" ht="15" customHeight="1">
      <c r="A41" s="233" t="s">
        <v>311</v>
      </c>
      <c r="B41" s="86">
        <v>0</v>
      </c>
      <c r="C41" s="80">
        <v>4030586.8</v>
      </c>
      <c r="D41" s="80">
        <v>1341520</v>
      </c>
      <c r="E41" s="80">
        <v>234003000</v>
      </c>
      <c r="F41" s="81">
        <v>42</v>
      </c>
      <c r="G41" s="82">
        <v>0.10091700000000001</v>
      </c>
      <c r="H41" s="82">
        <v>6.8701999999999999E-2</v>
      </c>
    </row>
    <row r="42" spans="1:8" ht="15" customHeight="1">
      <c r="A42" s="88" t="s">
        <v>295</v>
      </c>
      <c r="B42" s="79">
        <v>2406541.7200000002</v>
      </c>
      <c r="C42" s="80">
        <v>2569773.2200000002</v>
      </c>
      <c r="D42" s="80">
        <v>784154.84</v>
      </c>
      <c r="E42" s="80">
        <v>13220390223.0399</v>
      </c>
      <c r="F42" s="81">
        <v>30.68</v>
      </c>
      <c r="G42" s="82">
        <v>8.0282000000000006E-2</v>
      </c>
      <c r="H42" s="82">
        <v>7.0855000000000001E-2</v>
      </c>
    </row>
    <row r="43" spans="1:8" ht="15" customHeight="1">
      <c r="A43" s="88" t="s">
        <v>296</v>
      </c>
      <c r="B43" s="80">
        <v>1430511.62</v>
      </c>
      <c r="C43" s="80">
        <v>529207.80000000005</v>
      </c>
      <c r="D43" s="80">
        <v>9593.6</v>
      </c>
      <c r="E43" s="80">
        <v>6095369637</v>
      </c>
      <c r="F43" s="81">
        <v>25.11</v>
      </c>
      <c r="G43" s="82">
        <v>2.8677000000000001E-2</v>
      </c>
      <c r="H43" s="82">
        <v>4.6249999999999999E-2</v>
      </c>
    </row>
    <row r="44" spans="1:8" ht="15" customHeight="1">
      <c r="A44" s="88" t="s">
        <v>297</v>
      </c>
      <c r="B44" s="79">
        <v>6854954.7000000002</v>
      </c>
      <c r="C44" s="80">
        <v>4357776.54</v>
      </c>
      <c r="D44" s="80">
        <v>449479.2</v>
      </c>
      <c r="E44" s="80">
        <v>8042851488</v>
      </c>
      <c r="F44" s="81">
        <v>42</v>
      </c>
      <c r="G44" s="82">
        <v>-5.9170000000000004E-3</v>
      </c>
      <c r="H44" s="82">
        <v>-9.6679999999999995E-3</v>
      </c>
    </row>
    <row r="45" spans="1:8" ht="15" customHeight="1">
      <c r="A45" s="88" t="s">
        <v>298</v>
      </c>
      <c r="B45" s="80">
        <v>632430.62</v>
      </c>
      <c r="C45" s="80">
        <v>329426.94</v>
      </c>
      <c r="D45" s="80">
        <v>73075.56</v>
      </c>
      <c r="E45" s="80">
        <v>28500000</v>
      </c>
      <c r="F45" s="81">
        <v>190</v>
      </c>
      <c r="G45" s="82">
        <v>-4.0404000000000002E-2</v>
      </c>
      <c r="H45" s="82">
        <v>-0.05</v>
      </c>
    </row>
    <row r="46" spans="1:8" ht="15" customHeight="1">
      <c r="A46" s="88" t="s">
        <v>299</v>
      </c>
      <c r="B46" s="80">
        <v>945094.16</v>
      </c>
      <c r="C46" s="80">
        <v>680897.72</v>
      </c>
      <c r="D46" s="80">
        <v>108109.92</v>
      </c>
      <c r="E46" s="80">
        <v>11250000</v>
      </c>
      <c r="F46" s="81">
        <v>150</v>
      </c>
      <c r="G46" s="82">
        <v>0</v>
      </c>
      <c r="H46" s="82">
        <v>4.8951000000000001E-2</v>
      </c>
    </row>
    <row r="47" spans="1:8" ht="15" customHeight="1">
      <c r="A47" s="88" t="s">
        <v>300</v>
      </c>
      <c r="B47" s="80">
        <v>662564.96</v>
      </c>
      <c r="C47" s="80">
        <v>543620.9</v>
      </c>
      <c r="D47" s="80">
        <v>134632</v>
      </c>
      <c r="E47" s="80">
        <v>30128000</v>
      </c>
      <c r="F47" s="81">
        <v>53.8</v>
      </c>
      <c r="G47" s="82">
        <v>-2.7799999999999999E-3</v>
      </c>
      <c r="H47" s="82">
        <v>5.5108999999999998E-2</v>
      </c>
    </row>
    <row r="48" spans="1:8" ht="15" customHeight="1">
      <c r="A48" s="88" t="s">
        <v>301</v>
      </c>
      <c r="B48" s="80">
        <v>38792.6</v>
      </c>
      <c r="C48" s="80">
        <v>13800</v>
      </c>
      <c r="D48" s="80">
        <v>0</v>
      </c>
      <c r="E48" s="80">
        <v>35190000</v>
      </c>
      <c r="F48" s="81">
        <v>6.9</v>
      </c>
      <c r="G48" s="82">
        <v>0</v>
      </c>
      <c r="H48" s="82">
        <v>6.3173999999999994E-2</v>
      </c>
    </row>
    <row r="49" spans="1:8" ht="15" customHeight="1">
      <c r="A49" s="88" t="s">
        <v>302</v>
      </c>
      <c r="B49" s="80">
        <v>411204.42</v>
      </c>
      <c r="C49" s="80">
        <v>166376.14000000001</v>
      </c>
      <c r="D49" s="80">
        <v>83802.64</v>
      </c>
      <c r="E49" s="80">
        <v>2446500</v>
      </c>
      <c r="F49" s="81">
        <v>6.99</v>
      </c>
      <c r="G49" s="82">
        <v>0.16500000000000001</v>
      </c>
      <c r="H49" s="82">
        <v>0.55333299999999996</v>
      </c>
    </row>
    <row r="50" spans="1:8" ht="15" customHeight="1">
      <c r="A50" s="88" t="s">
        <v>303</v>
      </c>
      <c r="B50" s="79">
        <v>1483018.7</v>
      </c>
      <c r="C50" s="80">
        <v>381452.5</v>
      </c>
      <c r="D50" s="80">
        <v>79007.960000000006</v>
      </c>
      <c r="E50" s="80">
        <v>1156500</v>
      </c>
      <c r="F50" s="81">
        <v>7.71</v>
      </c>
      <c r="G50" s="82">
        <v>0.15074599999999999</v>
      </c>
      <c r="H50" s="82">
        <v>0.67245100000000002</v>
      </c>
    </row>
    <row r="51" spans="1:8" ht="15" customHeight="1">
      <c r="A51" s="88" t="s">
        <v>310</v>
      </c>
      <c r="B51" s="80">
        <v>4177147.32</v>
      </c>
      <c r="C51" s="80">
        <v>1942636.14</v>
      </c>
      <c r="D51" s="80">
        <v>122932</v>
      </c>
      <c r="E51" s="80">
        <v>156000000</v>
      </c>
      <c r="F51" s="81">
        <v>52</v>
      </c>
      <c r="G51" s="82">
        <v>0</v>
      </c>
      <c r="H51" s="82">
        <v>0.19540199999999999</v>
      </c>
    </row>
    <row r="52" spans="1:8" ht="15" customHeight="1">
      <c r="A52" s="89" t="s">
        <v>304</v>
      </c>
      <c r="B52" s="80">
        <v>1989027.2</v>
      </c>
      <c r="C52" s="80">
        <v>506857</v>
      </c>
      <c r="D52" s="80">
        <v>105736</v>
      </c>
      <c r="E52" s="80">
        <v>129504000</v>
      </c>
      <c r="F52" s="81">
        <v>76</v>
      </c>
      <c r="G52" s="82">
        <v>0</v>
      </c>
      <c r="H52" s="82">
        <v>-7.8787999999999997E-2</v>
      </c>
    </row>
    <row r="53" spans="1:8" ht="15" customHeight="1">
      <c r="A53" s="88" t="s">
        <v>305</v>
      </c>
      <c r="B53" s="79">
        <v>2921325</v>
      </c>
      <c r="C53" s="80">
        <v>1275905</v>
      </c>
      <c r="D53" s="80">
        <v>254780</v>
      </c>
      <c r="E53" s="80">
        <v>25536000</v>
      </c>
      <c r="F53" s="81">
        <v>672</v>
      </c>
      <c r="G53" s="82">
        <v>-7.7520000000000002E-3</v>
      </c>
      <c r="H53" s="82">
        <v>7.8740000000000008E-3</v>
      </c>
    </row>
    <row r="54" spans="1:8" ht="15" customHeight="1">
      <c r="A54" s="233" t="s">
        <v>306</v>
      </c>
      <c r="B54" s="79">
        <v>10373853.779999999</v>
      </c>
      <c r="C54" s="80">
        <v>1680201.72</v>
      </c>
      <c r="D54" s="80">
        <v>134218.46</v>
      </c>
      <c r="E54" s="80">
        <v>5350400</v>
      </c>
      <c r="F54" s="81">
        <v>0.88</v>
      </c>
      <c r="G54" s="82">
        <v>3.5293999999999999E-2</v>
      </c>
      <c r="H54" s="87">
        <v>-6.3829999999999998E-2</v>
      </c>
    </row>
    <row r="55" spans="1:8" ht="15" customHeight="1">
      <c r="A55" s="233" t="s">
        <v>330</v>
      </c>
      <c r="B55" s="79">
        <v>1812090.9</v>
      </c>
      <c r="C55" s="80">
        <v>3080526.92</v>
      </c>
      <c r="D55" s="80">
        <v>1347375.5</v>
      </c>
      <c r="E55" s="80">
        <v>125515625.5</v>
      </c>
      <c r="F55" s="81">
        <v>27.25</v>
      </c>
      <c r="G55" s="82">
        <v>1.8692E-2</v>
      </c>
      <c r="H55" s="82">
        <v>0.703125</v>
      </c>
    </row>
    <row r="56" spans="1:8" ht="15" customHeight="1">
      <c r="A56" s="262"/>
      <c r="B56" s="8"/>
      <c r="C56" s="5"/>
      <c r="D56" s="5"/>
      <c r="E56" s="5"/>
      <c r="F56" s="263"/>
      <c r="G56" s="6"/>
      <c r="H56" s="234" t="s">
        <v>331</v>
      </c>
    </row>
    <row r="57" spans="1:8" ht="15" customHeight="1">
      <c r="A57" s="262"/>
      <c r="B57" s="8"/>
      <c r="C57" s="5"/>
      <c r="D57" s="5"/>
      <c r="E57" s="5"/>
      <c r="F57" s="263"/>
      <c r="G57" s="6"/>
      <c r="H57" s="234" t="s">
        <v>359</v>
      </c>
    </row>
    <row r="58" spans="1:8" ht="15" customHeight="1">
      <c r="A58" s="262"/>
      <c r="B58" s="8"/>
      <c r="C58" s="5"/>
      <c r="D58" s="5"/>
      <c r="E58" s="5"/>
      <c r="F58" s="263"/>
      <c r="G58" s="6"/>
      <c r="H58" s="61" t="s">
        <v>360</v>
      </c>
    </row>
    <row r="59" spans="1:8" ht="15" customHeight="1">
      <c r="A59" s="262"/>
      <c r="B59" s="8"/>
      <c r="C59" s="5"/>
      <c r="D59" s="5"/>
      <c r="E59" s="5"/>
      <c r="F59" s="263"/>
      <c r="G59" s="6"/>
    </row>
    <row r="60" spans="1:8" ht="15" customHeight="1">
      <c r="A60" s="262"/>
      <c r="B60" s="8"/>
      <c r="C60" s="5"/>
      <c r="D60" s="5"/>
      <c r="E60" s="5"/>
      <c r="F60" s="263"/>
      <c r="G60" s="6"/>
      <c r="H60" s="234"/>
    </row>
    <row r="61" spans="1:8" ht="15" customHeight="1">
      <c r="A61" s="262"/>
      <c r="B61" s="8"/>
      <c r="C61" s="5"/>
      <c r="D61" s="5"/>
      <c r="E61" s="5"/>
      <c r="F61" s="263"/>
      <c r="G61" s="6"/>
      <c r="H61" s="234"/>
    </row>
    <row r="62" spans="1:8" ht="15" customHeight="1">
      <c r="H62" s="234"/>
    </row>
    <row r="64" spans="1:8" ht="15.75">
      <c r="H64" s="73">
        <v>12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zoomScaleNormal="100" workbookViewId="0">
      <selection activeCell="A6" sqref="A6"/>
    </sheetView>
  </sheetViews>
  <sheetFormatPr baseColWidth="10" defaultRowHeight="11.25"/>
  <cols>
    <col min="1" max="1" width="38.7109375" style="238" customWidth="1"/>
    <col min="2" max="2" width="17.7109375" style="239" customWidth="1"/>
    <col min="3" max="3" width="16" style="240" customWidth="1"/>
    <col min="4" max="4" width="16" style="239" customWidth="1"/>
    <col min="5" max="5" width="14.7109375" style="240" customWidth="1"/>
    <col min="6" max="6" width="16.5703125" style="241" customWidth="1"/>
    <col min="7" max="7" width="30.140625" style="238" bestFit="1" customWidth="1"/>
    <col min="8" max="16384" width="11.42578125" style="238"/>
  </cols>
  <sheetData>
    <row r="1" spans="1:10" ht="18" customHeight="1">
      <c r="A1"/>
      <c r="B1"/>
      <c r="C1"/>
      <c r="D1"/>
      <c r="E1"/>
      <c r="F1"/>
    </row>
    <row r="2" spans="1:10" ht="18">
      <c r="A2" s="23"/>
      <c r="B2" s="23"/>
      <c r="C2" s="23"/>
      <c r="D2" s="23"/>
      <c r="E2" s="23"/>
      <c r="F2" s="264" t="s">
        <v>349</v>
      </c>
    </row>
    <row r="3" spans="1:10" ht="15">
      <c r="A3"/>
      <c r="B3"/>
      <c r="C3"/>
      <c r="D3"/>
      <c r="E3"/>
      <c r="F3" s="265" t="s">
        <v>350</v>
      </c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15.75" customHeight="1"/>
    <row r="9" spans="1:10" ht="15.75" customHeight="1"/>
    <row r="10" spans="1:10" ht="18" customHeight="1">
      <c r="F10" s="205" t="s">
        <v>177</v>
      </c>
    </row>
    <row r="11" spans="1:10" ht="3.75" customHeight="1"/>
    <row r="12" spans="1:10" s="242" customFormat="1" ht="26.25" customHeight="1">
      <c r="A12" s="76" t="s">
        <v>179</v>
      </c>
      <c r="B12" s="78" t="s">
        <v>220</v>
      </c>
      <c r="C12" s="78" t="s">
        <v>184</v>
      </c>
      <c r="D12" s="78" t="s">
        <v>221</v>
      </c>
      <c r="E12" s="78" t="s">
        <v>185</v>
      </c>
      <c r="F12" s="78" t="s">
        <v>186</v>
      </c>
    </row>
    <row r="13" spans="1:10" ht="15" customHeight="1">
      <c r="A13" s="243" t="s">
        <v>45</v>
      </c>
      <c r="B13" s="244">
        <v>73490103.879999995</v>
      </c>
      <c r="C13" s="245">
        <f>B13/F13</f>
        <v>0.87274672083479332</v>
      </c>
      <c r="D13" s="244">
        <v>10715430.3553</v>
      </c>
      <c r="E13" s="245">
        <f>D13/F13</f>
        <v>0.12725327916520671</v>
      </c>
      <c r="F13" s="246">
        <f>D13+B13</f>
        <v>84205534.23529999</v>
      </c>
      <c r="G13" s="239"/>
      <c r="H13" s="239"/>
      <c r="I13" s="239"/>
    </row>
    <row r="14" spans="1:10" ht="15" customHeight="1">
      <c r="A14" s="243" t="s">
        <v>47</v>
      </c>
      <c r="B14" s="244">
        <v>19772188.059999999</v>
      </c>
      <c r="C14" s="245">
        <f>B14/F14</f>
        <v>0.79780420477184533</v>
      </c>
      <c r="D14" s="244">
        <v>5011070.7166999998</v>
      </c>
      <c r="E14" s="245">
        <f>D14/F14</f>
        <v>0.20219579522815467</v>
      </c>
      <c r="F14" s="246">
        <f>D14+B14</f>
        <v>24783258.776699997</v>
      </c>
      <c r="G14" s="239"/>
      <c r="H14" s="239"/>
      <c r="I14" s="239"/>
      <c r="J14" s="239"/>
    </row>
    <row r="15" spans="1:10" ht="15" customHeight="1">
      <c r="A15" s="243" t="s">
        <v>48</v>
      </c>
      <c r="B15" s="244">
        <v>249403674.30000001</v>
      </c>
      <c r="C15" s="245">
        <f>B15/F15</f>
        <v>0.76505122902393841</v>
      </c>
      <c r="D15" s="244">
        <v>76592369.936399996</v>
      </c>
      <c r="E15" s="245">
        <f t="shared" ref="E15:E64" si="0">D15/F15</f>
        <v>0.23494877097606162</v>
      </c>
      <c r="F15" s="246">
        <f t="shared" ref="F15:F62" si="1">D15+B15</f>
        <v>325996044.23640001</v>
      </c>
      <c r="G15" s="239"/>
      <c r="H15" s="239"/>
      <c r="I15" s="239"/>
      <c r="J15" s="239"/>
    </row>
    <row r="16" spans="1:10" ht="15" customHeight="1">
      <c r="A16" s="243" t="s">
        <v>49</v>
      </c>
      <c r="B16" s="244">
        <v>112864456.16</v>
      </c>
      <c r="C16" s="245">
        <f t="shared" ref="C16:C64" si="2">B16/F16</f>
        <v>0.77815827646852265</v>
      </c>
      <c r="D16" s="244">
        <v>32176031.839699998</v>
      </c>
      <c r="E16" s="245">
        <f t="shared" si="0"/>
        <v>0.2218417235314773</v>
      </c>
      <c r="F16" s="246">
        <f>D16+B16</f>
        <v>145040487.99970001</v>
      </c>
      <c r="G16" s="239"/>
      <c r="H16" s="239"/>
      <c r="I16" s="239"/>
      <c r="J16" s="239"/>
    </row>
    <row r="17" spans="1:10" ht="15" customHeight="1">
      <c r="A17" s="243" t="s">
        <v>50</v>
      </c>
      <c r="B17" s="244">
        <v>19406179.32</v>
      </c>
      <c r="C17" s="245">
        <f t="shared" si="2"/>
        <v>0.80692549495914856</v>
      </c>
      <c r="D17" s="244">
        <v>4643351.2019999996</v>
      </c>
      <c r="E17" s="245">
        <f t="shared" si="0"/>
        <v>0.19307450504085144</v>
      </c>
      <c r="F17" s="246">
        <f t="shared" si="1"/>
        <v>24049530.522</v>
      </c>
      <c r="G17" s="239"/>
      <c r="H17" s="239"/>
      <c r="I17" s="239"/>
      <c r="J17" s="239"/>
    </row>
    <row r="18" spans="1:10" ht="15" customHeight="1">
      <c r="A18" s="243" t="s">
        <v>51</v>
      </c>
      <c r="B18" s="244">
        <v>10915121.74</v>
      </c>
      <c r="C18" s="245">
        <f t="shared" si="2"/>
        <v>0.58535760993656538</v>
      </c>
      <c r="D18" s="244">
        <v>7731807.1710000001</v>
      </c>
      <c r="E18" s="245">
        <f t="shared" si="0"/>
        <v>0.41464239006343478</v>
      </c>
      <c r="F18" s="246">
        <f t="shared" si="1"/>
        <v>18646928.910999998</v>
      </c>
      <c r="G18" s="239"/>
      <c r="H18" s="239"/>
      <c r="I18" s="239"/>
      <c r="J18" s="239"/>
    </row>
    <row r="19" spans="1:10" ht="15" customHeight="1">
      <c r="A19" s="243" t="s">
        <v>52</v>
      </c>
      <c r="B19" s="244">
        <v>797193640.77999997</v>
      </c>
      <c r="C19" s="245">
        <f t="shared" si="2"/>
        <v>0.82083747369141002</v>
      </c>
      <c r="D19" s="244">
        <v>174001834.97589999</v>
      </c>
      <c r="E19" s="245">
        <f t="shared" si="0"/>
        <v>0.17916252630859</v>
      </c>
      <c r="F19" s="246">
        <f t="shared" si="1"/>
        <v>971195475.75589991</v>
      </c>
      <c r="G19" s="239"/>
      <c r="H19" s="239"/>
      <c r="I19" s="239"/>
      <c r="J19" s="239"/>
    </row>
    <row r="20" spans="1:10" ht="15" customHeight="1">
      <c r="A20" s="243" t="s">
        <v>53</v>
      </c>
      <c r="B20" s="244">
        <v>1251506.18</v>
      </c>
      <c r="C20" s="245">
        <f t="shared" si="2"/>
        <v>1</v>
      </c>
      <c r="D20" s="244">
        <v>0</v>
      </c>
      <c r="E20" s="245">
        <f t="shared" si="0"/>
        <v>0</v>
      </c>
      <c r="F20" s="246">
        <f t="shared" si="1"/>
        <v>1251506.18</v>
      </c>
      <c r="G20" s="239"/>
      <c r="H20" s="239"/>
      <c r="I20" s="239"/>
      <c r="J20" s="239"/>
    </row>
    <row r="21" spans="1:10" ht="15" customHeight="1">
      <c r="A21" s="243" t="s">
        <v>54</v>
      </c>
      <c r="B21" s="244">
        <v>257094148.84</v>
      </c>
      <c r="C21" s="245">
        <f>B21/F21</f>
        <v>0.87573390298173648</v>
      </c>
      <c r="D21" s="244">
        <v>36481500.069600001</v>
      </c>
      <c r="E21" s="245">
        <f>D21/F21</f>
        <v>0.12426609701826344</v>
      </c>
      <c r="F21" s="246">
        <f>D21+B21</f>
        <v>293575648.90960002</v>
      </c>
      <c r="G21" s="239"/>
      <c r="H21" s="239"/>
      <c r="I21" s="239"/>
      <c r="J21" s="239"/>
    </row>
    <row r="22" spans="1:10" ht="15" customHeight="1">
      <c r="A22" s="243" t="s">
        <v>55</v>
      </c>
      <c r="B22" s="244">
        <v>19504023.18</v>
      </c>
      <c r="C22" s="245">
        <f>B22/F22</f>
        <v>0.84404262392843787</v>
      </c>
      <c r="D22" s="244">
        <v>3603842.0238000001</v>
      </c>
      <c r="E22" s="245">
        <f>D22/F22</f>
        <v>0.15595737607156207</v>
      </c>
      <c r="F22" s="246">
        <f>D22+B22</f>
        <v>23107865.2038</v>
      </c>
      <c r="G22" s="239"/>
      <c r="H22" s="239"/>
      <c r="I22" s="239"/>
      <c r="J22" s="239"/>
    </row>
    <row r="23" spans="1:10" ht="15" customHeight="1">
      <c r="A23" s="243" t="s">
        <v>56</v>
      </c>
      <c r="B23" s="244">
        <v>27149550.859999999</v>
      </c>
      <c r="C23" s="245">
        <f>B23/F23</f>
        <v>1</v>
      </c>
      <c r="D23" s="244">
        <v>0</v>
      </c>
      <c r="E23" s="245">
        <f>D23/F23</f>
        <v>0</v>
      </c>
      <c r="F23" s="246">
        <f>D23+B23</f>
        <v>27149550.859999999</v>
      </c>
      <c r="G23" s="239"/>
      <c r="H23" s="239"/>
      <c r="I23" s="239"/>
      <c r="J23" s="239"/>
    </row>
    <row r="24" spans="1:10" ht="15" customHeight="1">
      <c r="A24" s="243" t="s">
        <v>351</v>
      </c>
      <c r="B24" s="244">
        <v>363970797.19999999</v>
      </c>
      <c r="C24" s="245">
        <f>B24/F24</f>
        <v>0.32960472750487901</v>
      </c>
      <c r="D24" s="244">
        <v>740293695.47057998</v>
      </c>
      <c r="E24" s="245">
        <f>D24/F24</f>
        <v>0.67039527249512099</v>
      </c>
      <c r="F24" s="246">
        <f>D24+B24</f>
        <v>1104264492.6705799</v>
      </c>
      <c r="G24" s="239"/>
      <c r="H24" s="239"/>
      <c r="I24" s="239"/>
      <c r="J24" s="239"/>
    </row>
    <row r="25" spans="1:10" ht="15" customHeight="1">
      <c r="A25" s="243" t="s">
        <v>57</v>
      </c>
      <c r="B25" s="244">
        <v>14658749.640000001</v>
      </c>
      <c r="C25" s="245">
        <f t="shared" si="2"/>
        <v>0.8810418832850786</v>
      </c>
      <c r="D25" s="244">
        <v>1979221.7415</v>
      </c>
      <c r="E25" s="245">
        <f t="shared" si="0"/>
        <v>0.11895811671492146</v>
      </c>
      <c r="F25" s="246">
        <f t="shared" si="1"/>
        <v>16637971.3815</v>
      </c>
      <c r="G25" s="239"/>
      <c r="H25" s="239"/>
      <c r="I25" s="239"/>
      <c r="J25" s="239"/>
    </row>
    <row r="26" spans="1:10" ht="15" customHeight="1">
      <c r="A26" s="243" t="s">
        <v>58</v>
      </c>
      <c r="B26" s="244">
        <v>10243624.439999999</v>
      </c>
      <c r="C26" s="245">
        <f>B26/F26</f>
        <v>0.75612587193549752</v>
      </c>
      <c r="D26" s="244">
        <v>3303887.7140000002</v>
      </c>
      <c r="E26" s="245">
        <f>D26/F26</f>
        <v>0.24387412806450251</v>
      </c>
      <c r="F26" s="246">
        <f>D26+B26</f>
        <v>13547512.153999999</v>
      </c>
      <c r="G26" s="239"/>
      <c r="H26" s="239"/>
      <c r="I26" s="239"/>
      <c r="J26" s="239"/>
    </row>
    <row r="27" spans="1:10" ht="15" customHeight="1">
      <c r="A27" s="243" t="s">
        <v>59</v>
      </c>
      <c r="B27" s="244">
        <v>8072119.2599999998</v>
      </c>
      <c r="C27" s="245">
        <f>B27/F27</f>
        <v>0.78952824658194165</v>
      </c>
      <c r="D27" s="244">
        <v>2151858.5329999998</v>
      </c>
      <c r="E27" s="245">
        <f>D27/F27</f>
        <v>0.21047175341805829</v>
      </c>
      <c r="F27" s="246">
        <f>D27+B27</f>
        <v>10223977.793</v>
      </c>
      <c r="G27" s="239"/>
      <c r="H27" s="239"/>
      <c r="I27" s="239"/>
      <c r="J27" s="239"/>
    </row>
    <row r="28" spans="1:10" ht="15" customHeight="1">
      <c r="A28" s="243" t="s">
        <v>60</v>
      </c>
      <c r="B28" s="244">
        <v>228955253.13999999</v>
      </c>
      <c r="C28" s="245">
        <f t="shared" si="2"/>
        <v>0.13289272222109297</v>
      </c>
      <c r="D28" s="244">
        <v>1493902472.3499501</v>
      </c>
      <c r="E28" s="245">
        <f t="shared" si="0"/>
        <v>0.86710727777890695</v>
      </c>
      <c r="F28" s="246">
        <f t="shared" si="1"/>
        <v>1722857725.4899502</v>
      </c>
      <c r="G28" s="239"/>
      <c r="H28" s="239"/>
      <c r="I28" s="239"/>
      <c r="J28" s="239"/>
    </row>
    <row r="29" spans="1:10" ht="15" customHeight="1">
      <c r="A29" s="243" t="s">
        <v>337</v>
      </c>
      <c r="B29" s="244">
        <v>4795811.9400000004</v>
      </c>
      <c r="C29" s="245">
        <f>B29/F29</f>
        <v>0.77761436049149857</v>
      </c>
      <c r="D29" s="244">
        <v>1371527.7899</v>
      </c>
      <c r="E29" s="245">
        <f>D29/F29</f>
        <v>0.2223856395085014</v>
      </c>
      <c r="F29" s="246">
        <f>D29+B29</f>
        <v>6167339.7299000006</v>
      </c>
      <c r="G29" s="239"/>
      <c r="H29" s="239"/>
      <c r="I29" s="239"/>
      <c r="J29" s="239"/>
    </row>
    <row r="30" spans="1:10" ht="15" customHeight="1">
      <c r="A30" s="243" t="s">
        <v>263</v>
      </c>
      <c r="B30" s="244">
        <v>20238332.359999999</v>
      </c>
      <c r="C30" s="245">
        <f>B30/F30</f>
        <v>0.58254673956712355</v>
      </c>
      <c r="D30" s="244">
        <v>14502798.240162</v>
      </c>
      <c r="E30" s="245">
        <f>D30/F30</f>
        <v>0.41745326043287645</v>
      </c>
      <c r="F30" s="246">
        <f>D30+B30</f>
        <v>34741130.600161999</v>
      </c>
      <c r="G30" s="239"/>
      <c r="H30" s="239"/>
      <c r="I30" s="239"/>
      <c r="J30" s="239"/>
    </row>
    <row r="31" spans="1:10" ht="15" customHeight="1">
      <c r="A31" s="243" t="s">
        <v>61</v>
      </c>
      <c r="B31" s="244">
        <v>1389305822.8</v>
      </c>
      <c r="C31" s="245">
        <f>B31/F31</f>
        <v>0.73267233937249165</v>
      </c>
      <c r="D31" s="244">
        <v>506911282.91180003</v>
      </c>
      <c r="E31" s="245">
        <f>D31/F31</f>
        <v>0.26732766062750823</v>
      </c>
      <c r="F31" s="246">
        <f>D31+B31</f>
        <v>1896217105.7118001</v>
      </c>
      <c r="G31" s="239"/>
      <c r="H31" s="239"/>
      <c r="I31" s="239"/>
      <c r="J31" s="239"/>
    </row>
    <row r="32" spans="1:10" ht="15" customHeight="1">
      <c r="A32" s="243" t="s">
        <v>62</v>
      </c>
      <c r="B32" s="244">
        <v>60406211.359999999</v>
      </c>
      <c r="C32" s="245">
        <f>B32/F32</f>
        <v>0.74671980836343854</v>
      </c>
      <c r="D32" s="244">
        <v>20489207.0867</v>
      </c>
      <c r="E32" s="245">
        <f>D32/F32</f>
        <v>0.2532801916365614</v>
      </c>
      <c r="F32" s="246">
        <f>D32+B32</f>
        <v>80895418.446700007</v>
      </c>
      <c r="G32" s="239"/>
      <c r="H32" s="239"/>
      <c r="I32" s="239"/>
      <c r="J32" s="239"/>
    </row>
    <row r="33" spans="1:10" ht="15" customHeight="1">
      <c r="A33" s="243" t="s">
        <v>63</v>
      </c>
      <c r="B33" s="244">
        <v>3253434.18</v>
      </c>
      <c r="C33" s="245">
        <f t="shared" si="2"/>
        <v>0.93306654766339991</v>
      </c>
      <c r="D33" s="244">
        <v>233384.83429999999</v>
      </c>
      <c r="E33" s="245">
        <f t="shared" si="0"/>
        <v>6.6933452336600099E-2</v>
      </c>
      <c r="F33" s="246">
        <f t="shared" si="1"/>
        <v>3486819.0142999999</v>
      </c>
      <c r="G33" s="239"/>
      <c r="H33" s="239"/>
      <c r="I33" s="239"/>
      <c r="J33" s="239"/>
    </row>
    <row r="34" spans="1:10" ht="15" customHeight="1">
      <c r="A34" s="243" t="s">
        <v>64</v>
      </c>
      <c r="B34" s="244">
        <v>125125442.68000001</v>
      </c>
      <c r="C34" s="245">
        <f t="shared" si="2"/>
        <v>0.66170312662085129</v>
      </c>
      <c r="D34" s="244">
        <v>63970600.010600001</v>
      </c>
      <c r="E34" s="245">
        <f t="shared" si="0"/>
        <v>0.33829687337914865</v>
      </c>
      <c r="F34" s="246">
        <f t="shared" si="1"/>
        <v>189096042.69060001</v>
      </c>
      <c r="G34" s="239"/>
      <c r="H34" s="239"/>
      <c r="I34" s="239"/>
      <c r="J34" s="239"/>
    </row>
    <row r="35" spans="1:10" ht="15" customHeight="1">
      <c r="A35" s="243" t="s">
        <v>65</v>
      </c>
      <c r="B35" s="244">
        <v>2049979.94</v>
      </c>
      <c r="C35" s="245">
        <f t="shared" si="2"/>
        <v>0.74030262148345849</v>
      </c>
      <c r="D35" s="244">
        <v>719130.8</v>
      </c>
      <c r="E35" s="245">
        <f t="shared" si="0"/>
        <v>0.2596973785165414</v>
      </c>
      <c r="F35" s="246">
        <f t="shared" si="1"/>
        <v>2769110.74</v>
      </c>
      <c r="G35" s="239"/>
      <c r="H35" s="239"/>
      <c r="I35" s="239"/>
      <c r="J35" s="239"/>
    </row>
    <row r="36" spans="1:10" ht="15" customHeight="1">
      <c r="A36" s="243" t="s">
        <v>66</v>
      </c>
      <c r="B36" s="244">
        <v>3116885.08</v>
      </c>
      <c r="C36" s="245">
        <f>B36/F36</f>
        <v>0.92668066721195419</v>
      </c>
      <c r="D36" s="244">
        <v>246609.15299999999</v>
      </c>
      <c r="E36" s="245">
        <f>D36/F36</f>
        <v>7.3319332788045838E-2</v>
      </c>
      <c r="F36" s="246">
        <f>D36+B36</f>
        <v>3363494.233</v>
      </c>
      <c r="G36" s="239"/>
      <c r="H36" s="239"/>
      <c r="I36" s="239"/>
      <c r="J36" s="239"/>
    </row>
    <row r="37" spans="1:10" ht="15" customHeight="1">
      <c r="A37" s="243" t="s">
        <v>67</v>
      </c>
      <c r="B37" s="244">
        <v>510272594.33999997</v>
      </c>
      <c r="C37" s="245">
        <f t="shared" si="2"/>
        <v>0.7641304163169097</v>
      </c>
      <c r="D37" s="244">
        <v>157509479.82412201</v>
      </c>
      <c r="E37" s="245">
        <f t="shared" si="0"/>
        <v>0.23586958368309036</v>
      </c>
      <c r="F37" s="246">
        <f t="shared" si="1"/>
        <v>667782074.16412199</v>
      </c>
      <c r="G37" s="239"/>
      <c r="H37" s="239"/>
      <c r="I37" s="239"/>
      <c r="J37" s="239"/>
    </row>
    <row r="38" spans="1:10" ht="15" customHeight="1">
      <c r="A38" s="243" t="s">
        <v>250</v>
      </c>
      <c r="B38" s="244">
        <v>722294767.17999995</v>
      </c>
      <c r="C38" s="245">
        <f t="shared" si="2"/>
        <v>0.70368460427546276</v>
      </c>
      <c r="D38" s="244">
        <v>304151971.58828503</v>
      </c>
      <c r="E38" s="245">
        <f t="shared" si="0"/>
        <v>0.29631539572453719</v>
      </c>
      <c r="F38" s="246">
        <f t="shared" si="1"/>
        <v>1026446738.768285</v>
      </c>
      <c r="G38" s="239"/>
      <c r="H38" s="239"/>
      <c r="I38" s="239"/>
      <c r="J38" s="239"/>
    </row>
    <row r="39" spans="1:10" ht="15" customHeight="1">
      <c r="A39" s="243" t="s">
        <v>68</v>
      </c>
      <c r="B39" s="244">
        <v>142011402.96000001</v>
      </c>
      <c r="C39" s="245">
        <f t="shared" si="2"/>
        <v>0.8269607936718173</v>
      </c>
      <c r="D39" s="244">
        <v>29715484.2718</v>
      </c>
      <c r="E39" s="245">
        <f t="shared" si="0"/>
        <v>0.17303920632818265</v>
      </c>
      <c r="F39" s="246">
        <f t="shared" si="1"/>
        <v>171726887.23180002</v>
      </c>
      <c r="G39" s="239"/>
      <c r="H39" s="239"/>
      <c r="I39" s="239"/>
      <c r="J39" s="239"/>
    </row>
    <row r="40" spans="1:10" ht="15" customHeight="1">
      <c r="A40" s="243" t="s">
        <v>69</v>
      </c>
      <c r="B40" s="244">
        <v>9003772.9199999999</v>
      </c>
      <c r="C40" s="245">
        <f t="shared" si="2"/>
        <v>0.43415286351054527</v>
      </c>
      <c r="D40" s="244">
        <v>11734943.040999999</v>
      </c>
      <c r="E40" s="245">
        <f t="shared" si="0"/>
        <v>0.56584713648945473</v>
      </c>
      <c r="F40" s="246">
        <f t="shared" si="1"/>
        <v>20738715.960999999</v>
      </c>
      <c r="G40" s="239"/>
      <c r="H40" s="239"/>
      <c r="I40" s="239"/>
      <c r="J40" s="239"/>
    </row>
    <row r="41" spans="1:10" ht="15" customHeight="1">
      <c r="A41" s="243" t="s">
        <v>70</v>
      </c>
      <c r="B41" s="244">
        <v>16261031.42</v>
      </c>
      <c r="C41" s="245">
        <f>B41/F41</f>
        <v>0.69139380417161811</v>
      </c>
      <c r="D41" s="244">
        <v>7258171.8501000004</v>
      </c>
      <c r="E41" s="245">
        <f>D41/F41</f>
        <v>0.30860619582838189</v>
      </c>
      <c r="F41" s="246">
        <f>D41+B41</f>
        <v>23519203.270100001</v>
      </c>
      <c r="G41" s="239"/>
      <c r="H41" s="239"/>
      <c r="I41" s="239"/>
      <c r="J41" s="239"/>
    </row>
    <row r="42" spans="1:10" ht="15" customHeight="1">
      <c r="A42" s="243" t="s">
        <v>71</v>
      </c>
      <c r="B42" s="244">
        <v>74790905.260000005</v>
      </c>
      <c r="C42" s="245">
        <f>B42/F42</f>
        <v>0.80662424231011387</v>
      </c>
      <c r="D42" s="244">
        <v>17929969.388900001</v>
      </c>
      <c r="E42" s="245">
        <f>D42/F42</f>
        <v>0.19337575768988621</v>
      </c>
      <c r="F42" s="246">
        <f>D42+B42</f>
        <v>92720874.648900002</v>
      </c>
      <c r="G42" s="239"/>
      <c r="H42" s="239"/>
      <c r="I42" s="239"/>
      <c r="J42" s="239"/>
    </row>
    <row r="43" spans="1:10" ht="15" customHeight="1">
      <c r="A43" s="243" t="s">
        <v>72</v>
      </c>
      <c r="B43" s="244">
        <v>130146777.7</v>
      </c>
      <c r="C43" s="245">
        <f t="shared" si="2"/>
        <v>0.89130961013110066</v>
      </c>
      <c r="D43" s="244">
        <v>15870696.161699999</v>
      </c>
      <c r="E43" s="245">
        <f t="shared" si="0"/>
        <v>0.1086903898688994</v>
      </c>
      <c r="F43" s="246">
        <f t="shared" si="1"/>
        <v>146017473.8617</v>
      </c>
      <c r="G43" s="239"/>
      <c r="H43" s="239"/>
      <c r="I43" s="239"/>
      <c r="J43" s="239"/>
    </row>
    <row r="44" spans="1:10" ht="15" customHeight="1">
      <c r="A44" s="243" t="s">
        <v>73</v>
      </c>
      <c r="B44" s="244">
        <v>1473962842.96</v>
      </c>
      <c r="C44" s="245">
        <f t="shared" si="2"/>
        <v>0.80330872357682537</v>
      </c>
      <c r="D44" s="244">
        <v>360901885.50580001</v>
      </c>
      <c r="E44" s="245">
        <f t="shared" si="0"/>
        <v>0.19669127642317466</v>
      </c>
      <c r="F44" s="246">
        <f t="shared" si="1"/>
        <v>1834864728.4658</v>
      </c>
      <c r="G44" s="239"/>
      <c r="H44" s="239"/>
      <c r="I44" s="239"/>
      <c r="J44" s="239"/>
    </row>
    <row r="45" spans="1:10" ht="15" customHeight="1">
      <c r="A45" s="243" t="s">
        <v>74</v>
      </c>
      <c r="B45" s="244">
        <v>68910586.700000003</v>
      </c>
      <c r="C45" s="245">
        <f t="shared" si="2"/>
        <v>0.8712322608985491</v>
      </c>
      <c r="D45" s="244">
        <v>10184953.941400001</v>
      </c>
      <c r="E45" s="245">
        <f t="shared" si="0"/>
        <v>0.12876773910145087</v>
      </c>
      <c r="F45" s="246">
        <f t="shared" si="1"/>
        <v>79095540.641400009</v>
      </c>
      <c r="G45" s="239"/>
      <c r="H45" s="239"/>
      <c r="I45" s="239"/>
      <c r="J45" s="239"/>
    </row>
    <row r="46" spans="1:10" ht="15" customHeight="1">
      <c r="A46" s="243" t="s">
        <v>338</v>
      </c>
      <c r="B46" s="244">
        <v>1034039.52</v>
      </c>
      <c r="C46" s="245">
        <f>B46/F46</f>
        <v>1</v>
      </c>
      <c r="D46" s="244">
        <v>0</v>
      </c>
      <c r="E46" s="245">
        <f>D46/F46</f>
        <v>0</v>
      </c>
      <c r="F46" s="246">
        <f>D46+B46</f>
        <v>1034039.52</v>
      </c>
      <c r="G46" s="239"/>
      <c r="H46" s="239"/>
      <c r="I46" s="239"/>
      <c r="J46" s="239"/>
    </row>
    <row r="47" spans="1:10" ht="15" customHeight="1">
      <c r="A47" s="243" t="s">
        <v>75</v>
      </c>
      <c r="B47" s="244">
        <v>29640761.640000001</v>
      </c>
      <c r="C47" s="245">
        <f>B47/F47</f>
        <v>0.85389367945572781</v>
      </c>
      <c r="D47" s="244">
        <v>5071711.7664000001</v>
      </c>
      <c r="E47" s="245">
        <f>D47/F47</f>
        <v>0.14610632054427211</v>
      </c>
      <c r="F47" s="246">
        <f>D47+B47</f>
        <v>34712473.406400003</v>
      </c>
      <c r="G47" s="239"/>
      <c r="H47" s="239"/>
      <c r="I47" s="239"/>
      <c r="J47" s="239"/>
    </row>
    <row r="48" spans="1:10" ht="15" customHeight="1">
      <c r="A48" s="243" t="s">
        <v>76</v>
      </c>
      <c r="B48" s="244">
        <v>983916889.01999998</v>
      </c>
      <c r="C48" s="245">
        <f t="shared" si="2"/>
        <v>0.81172890846547274</v>
      </c>
      <c r="D48" s="244">
        <v>228208093.54350001</v>
      </c>
      <c r="E48" s="245">
        <f t="shared" si="0"/>
        <v>0.18827109153452731</v>
      </c>
      <c r="F48" s="246">
        <f t="shared" si="1"/>
        <v>1212124982.5634999</v>
      </c>
      <c r="G48" s="239"/>
      <c r="H48" s="239"/>
      <c r="I48" s="239"/>
      <c r="J48" s="239"/>
    </row>
    <row r="49" spans="1:10" ht="15" customHeight="1">
      <c r="A49" s="243" t="s">
        <v>77</v>
      </c>
      <c r="B49" s="244">
        <v>187980202.03999999</v>
      </c>
      <c r="C49" s="245">
        <f t="shared" si="2"/>
        <v>0.84994812002889741</v>
      </c>
      <c r="D49" s="244">
        <v>33186475.796300001</v>
      </c>
      <c r="E49" s="245">
        <f t="shared" si="0"/>
        <v>0.15005187997110259</v>
      </c>
      <c r="F49" s="246">
        <f t="shared" si="1"/>
        <v>221166677.83629999</v>
      </c>
      <c r="G49" s="239"/>
      <c r="H49" s="239"/>
      <c r="I49" s="239"/>
      <c r="J49" s="239"/>
    </row>
    <row r="50" spans="1:10" ht="15" customHeight="1">
      <c r="A50" s="243" t="s">
        <v>78</v>
      </c>
      <c r="B50" s="244">
        <v>4507350.6399999997</v>
      </c>
      <c r="C50" s="245">
        <f>B50/F50</f>
        <v>0.67529222295327185</v>
      </c>
      <c r="D50" s="244">
        <v>2167316.2475999999</v>
      </c>
      <c r="E50" s="245">
        <f>D50/F50</f>
        <v>0.32470777704672821</v>
      </c>
      <c r="F50" s="246">
        <f>D50+B50</f>
        <v>6674666.8875999991</v>
      </c>
      <c r="G50" s="239"/>
      <c r="H50" s="239"/>
      <c r="I50" s="239"/>
      <c r="J50" s="239"/>
    </row>
    <row r="51" spans="1:10" ht="15" customHeight="1">
      <c r="A51" s="243" t="s">
        <v>79</v>
      </c>
      <c r="B51" s="244">
        <v>30584606.68</v>
      </c>
      <c r="C51" s="245">
        <f t="shared" si="2"/>
        <v>0.82559183314471207</v>
      </c>
      <c r="D51" s="244">
        <v>6461068.2554000001</v>
      </c>
      <c r="E51" s="245">
        <f t="shared" si="0"/>
        <v>0.1744081668552879</v>
      </c>
      <c r="F51" s="246">
        <f t="shared" si="1"/>
        <v>37045674.935400002</v>
      </c>
      <c r="G51" s="239"/>
      <c r="H51" s="239"/>
      <c r="I51" s="239"/>
      <c r="J51" s="239"/>
    </row>
    <row r="52" spans="1:10" ht="15" customHeight="1">
      <c r="A52" s="243" t="s">
        <v>80</v>
      </c>
      <c r="B52" s="244">
        <v>102869952.34</v>
      </c>
      <c r="C52" s="245">
        <f t="shared" si="2"/>
        <v>0.64034826029830316</v>
      </c>
      <c r="D52" s="244">
        <v>57776931.110699996</v>
      </c>
      <c r="E52" s="245">
        <f t="shared" si="0"/>
        <v>0.35965173970169695</v>
      </c>
      <c r="F52" s="246">
        <f t="shared" si="1"/>
        <v>160646883.45069999</v>
      </c>
      <c r="G52" s="239"/>
      <c r="H52" s="239"/>
      <c r="I52" s="239"/>
      <c r="J52" s="239"/>
    </row>
    <row r="53" spans="1:10" ht="15" customHeight="1">
      <c r="A53" s="243" t="s">
        <v>81</v>
      </c>
      <c r="B53" s="244">
        <v>24765291.460000001</v>
      </c>
      <c r="C53" s="245">
        <f t="shared" si="2"/>
        <v>0.61739390605402844</v>
      </c>
      <c r="D53" s="244">
        <v>15347335.5309</v>
      </c>
      <c r="E53" s="245">
        <f t="shared" si="0"/>
        <v>0.3826060939459715</v>
      </c>
      <c r="F53" s="246">
        <f t="shared" si="1"/>
        <v>40112626.990900002</v>
      </c>
      <c r="G53" s="239"/>
      <c r="H53" s="239"/>
      <c r="I53" s="239"/>
      <c r="J53" s="239"/>
    </row>
    <row r="54" spans="1:10" ht="15" customHeight="1">
      <c r="A54" s="243" t="s">
        <v>82</v>
      </c>
      <c r="B54" s="244">
        <v>32826570.5</v>
      </c>
      <c r="C54" s="245">
        <f t="shared" si="2"/>
        <v>0.80684323266811209</v>
      </c>
      <c r="D54" s="244">
        <v>7858619.8454</v>
      </c>
      <c r="E54" s="245">
        <f t="shared" si="0"/>
        <v>0.19315676733188791</v>
      </c>
      <c r="F54" s="246">
        <f t="shared" si="1"/>
        <v>40685190.345399998</v>
      </c>
      <c r="G54" s="239"/>
      <c r="H54" s="239"/>
      <c r="I54" s="239"/>
      <c r="J54" s="239"/>
    </row>
    <row r="55" spans="1:10" ht="15" customHeight="1">
      <c r="A55" s="243" t="s">
        <v>83</v>
      </c>
      <c r="B55" s="244">
        <v>1264975372.54</v>
      </c>
      <c r="C55" s="245">
        <f t="shared" si="2"/>
        <v>0.79356863230161689</v>
      </c>
      <c r="D55" s="244">
        <v>329058616.51920003</v>
      </c>
      <c r="E55" s="245">
        <f t="shared" si="0"/>
        <v>0.20643136769838305</v>
      </c>
      <c r="F55" s="246">
        <f t="shared" si="1"/>
        <v>1594033989.0592</v>
      </c>
      <c r="G55" s="239"/>
      <c r="H55" s="239"/>
      <c r="I55" s="239"/>
      <c r="J55" s="239"/>
    </row>
    <row r="56" spans="1:10" ht="15" customHeight="1">
      <c r="A56" s="243" t="s">
        <v>84</v>
      </c>
      <c r="B56" s="244">
        <v>139835874.69999999</v>
      </c>
      <c r="C56" s="245">
        <f t="shared" si="2"/>
        <v>0.56898554139368107</v>
      </c>
      <c r="D56" s="244">
        <v>105927619.3204</v>
      </c>
      <c r="E56" s="245">
        <f t="shared" si="0"/>
        <v>0.43101445860631893</v>
      </c>
      <c r="F56" s="246">
        <f t="shared" si="1"/>
        <v>245763494.02039999</v>
      </c>
      <c r="G56" s="239"/>
      <c r="H56" s="239"/>
      <c r="I56" s="239"/>
      <c r="J56" s="239"/>
    </row>
    <row r="57" spans="1:10" ht="15" customHeight="1">
      <c r="A57" s="243" t="s">
        <v>85</v>
      </c>
      <c r="B57" s="244">
        <v>1502184.56</v>
      </c>
      <c r="C57" s="245">
        <f>B57/F57</f>
        <v>0.884940134645538</v>
      </c>
      <c r="D57" s="244">
        <v>195313.95</v>
      </c>
      <c r="E57" s="245">
        <f>D57/F57</f>
        <v>0.11505986535446208</v>
      </c>
      <c r="F57" s="246">
        <f>D57+B57</f>
        <v>1697498.51</v>
      </c>
      <c r="G57" s="239"/>
      <c r="H57" s="239"/>
      <c r="I57" s="239"/>
      <c r="J57" s="239"/>
    </row>
    <row r="58" spans="1:10" ht="15" customHeight="1">
      <c r="A58" s="243" t="s">
        <v>86</v>
      </c>
      <c r="B58" s="244">
        <v>644992773.74000001</v>
      </c>
      <c r="C58" s="245">
        <f t="shared" si="2"/>
        <v>0.78281137409000745</v>
      </c>
      <c r="D58" s="244">
        <v>178951275.9869</v>
      </c>
      <c r="E58" s="245">
        <f t="shared" si="0"/>
        <v>0.21718862590999258</v>
      </c>
      <c r="F58" s="246">
        <f t="shared" si="1"/>
        <v>823944049.72689998</v>
      </c>
      <c r="G58" s="239"/>
      <c r="H58" s="239"/>
      <c r="I58" s="239"/>
      <c r="J58" s="239"/>
    </row>
    <row r="59" spans="1:10" ht="15" customHeight="1">
      <c r="A59" s="243" t="s">
        <v>87</v>
      </c>
      <c r="B59" s="244">
        <v>797033854.25999999</v>
      </c>
      <c r="C59" s="245">
        <f t="shared" si="2"/>
        <v>0.75528659948747612</v>
      </c>
      <c r="D59" s="244">
        <v>258239541.03240001</v>
      </c>
      <c r="E59" s="245">
        <f t="shared" si="0"/>
        <v>0.24471340051252388</v>
      </c>
      <c r="F59" s="246">
        <f t="shared" si="1"/>
        <v>1055273395.2924</v>
      </c>
      <c r="G59" s="239"/>
      <c r="H59" s="239"/>
      <c r="I59" s="239"/>
      <c r="J59" s="239"/>
    </row>
    <row r="60" spans="1:10" ht="15" customHeight="1">
      <c r="A60" s="243" t="s">
        <v>260</v>
      </c>
      <c r="B60" s="244">
        <v>17081791.960000001</v>
      </c>
      <c r="C60" s="245">
        <f t="shared" si="2"/>
        <v>0.4916197340403064</v>
      </c>
      <c r="D60" s="244">
        <v>17664152.470699999</v>
      </c>
      <c r="E60" s="245">
        <f t="shared" si="0"/>
        <v>0.50838026595969354</v>
      </c>
      <c r="F60" s="246">
        <f t="shared" si="1"/>
        <v>34745944.430700004</v>
      </c>
      <c r="G60" s="239"/>
      <c r="H60" s="239"/>
      <c r="I60" s="239"/>
      <c r="J60" s="239"/>
    </row>
    <row r="61" spans="1:10" ht="15" customHeight="1">
      <c r="A61" s="243" t="s">
        <v>88</v>
      </c>
      <c r="B61" s="244">
        <v>244720078.62</v>
      </c>
      <c r="C61" s="245">
        <f t="shared" si="2"/>
        <v>0.78644051287405026</v>
      </c>
      <c r="D61" s="244">
        <v>66454224.603100002</v>
      </c>
      <c r="E61" s="245">
        <f t="shared" si="0"/>
        <v>0.21355948712594972</v>
      </c>
      <c r="F61" s="246">
        <f t="shared" si="1"/>
        <v>311174303.22310001</v>
      </c>
      <c r="G61" s="239"/>
      <c r="H61" s="239"/>
      <c r="I61" s="239"/>
    </row>
    <row r="62" spans="1:10" ht="15" customHeight="1">
      <c r="A62" s="243" t="s">
        <v>89</v>
      </c>
      <c r="B62" s="244">
        <v>523524261.89999998</v>
      </c>
      <c r="C62" s="245">
        <f t="shared" si="2"/>
        <v>0.78688538359030169</v>
      </c>
      <c r="D62" s="244">
        <v>141787704.51539999</v>
      </c>
      <c r="E62" s="245">
        <f t="shared" si="0"/>
        <v>0.2131146164096982</v>
      </c>
      <c r="F62" s="246">
        <f t="shared" si="1"/>
        <v>665311966.41540003</v>
      </c>
      <c r="G62" s="239"/>
      <c r="H62" s="239"/>
      <c r="I62" s="239"/>
    </row>
    <row r="63" spans="1:10" ht="15" customHeight="1">
      <c r="A63" s="243" t="s">
        <v>90</v>
      </c>
      <c r="B63" s="244">
        <v>10560184.24</v>
      </c>
      <c r="C63" s="245">
        <f>B63/F63</f>
        <v>0.799323537994307</v>
      </c>
      <c r="D63" s="244">
        <v>2651217.324</v>
      </c>
      <c r="E63" s="245">
        <f>D63/F63</f>
        <v>0.20067646200569308</v>
      </c>
      <c r="F63" s="246">
        <f>D63+B63</f>
        <v>13211401.563999999</v>
      </c>
      <c r="G63" s="239"/>
      <c r="H63" s="239"/>
      <c r="I63" s="239"/>
    </row>
    <row r="64" spans="1:10" ht="15" customHeight="1">
      <c r="A64" s="243" t="s">
        <v>91</v>
      </c>
      <c r="B64" s="244">
        <v>118501043.92</v>
      </c>
      <c r="C64" s="245">
        <f t="shared" si="2"/>
        <v>0.77475936452058347</v>
      </c>
      <c r="D64" s="244">
        <v>34451020.097099997</v>
      </c>
      <c r="E64" s="245">
        <f t="shared" si="0"/>
        <v>0.22524063547941647</v>
      </c>
      <c r="F64" s="246">
        <f>D64+B64</f>
        <v>152952064.01710001</v>
      </c>
      <c r="G64" s="239"/>
      <c r="H64" s="239"/>
      <c r="I64" s="239"/>
    </row>
    <row r="65" spans="1:9" ht="8.25" customHeight="1"/>
    <row r="66" spans="1:9" ht="12.75" customHeight="1">
      <c r="C66" s="238"/>
      <c r="F66" s="61" t="s">
        <v>187</v>
      </c>
      <c r="G66" s="14"/>
      <c r="H66" s="14"/>
      <c r="I66"/>
    </row>
    <row r="67" spans="1:9" customFormat="1" ht="12.75">
      <c r="A67" s="238"/>
      <c r="B67" s="239"/>
      <c r="C67" s="238"/>
      <c r="D67" s="239"/>
      <c r="E67" s="240"/>
      <c r="F67" s="61" t="s">
        <v>188</v>
      </c>
      <c r="G67" s="14"/>
      <c r="H67" s="14"/>
    </row>
    <row r="68" spans="1:9" customFormat="1" ht="12.75">
      <c r="F68" s="61"/>
      <c r="G68" s="14"/>
      <c r="H68" s="14"/>
    </row>
    <row r="69" spans="1:9" customFormat="1" ht="15.75">
      <c r="F69" s="98">
        <v>13</v>
      </c>
      <c r="G69" s="14"/>
      <c r="H69" s="14"/>
    </row>
    <row r="70" spans="1:9" customFormat="1" ht="12.75">
      <c r="G70" s="14"/>
      <c r="H70" s="14"/>
    </row>
    <row r="71" spans="1:9" customFormat="1" ht="12.75">
      <c r="G71" s="238"/>
      <c r="H71" s="238"/>
      <c r="I71" s="238"/>
    </row>
    <row r="72" spans="1:9" ht="15.75">
      <c r="A72"/>
      <c r="B72"/>
      <c r="C72"/>
      <c r="D72"/>
      <c r="E72"/>
      <c r="F72" s="98"/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1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workbookViewId="0">
      <selection activeCell="F5" sqref="F5"/>
    </sheetView>
  </sheetViews>
  <sheetFormatPr baseColWidth="10" defaultRowHeight="11.25"/>
  <cols>
    <col min="1" max="1" width="38.7109375" style="238" customWidth="1"/>
    <col min="2" max="2" width="17.7109375" style="239" customWidth="1"/>
    <col min="3" max="3" width="16" style="240" customWidth="1"/>
    <col min="4" max="4" width="16" style="239" customWidth="1"/>
    <col min="5" max="5" width="14.7109375" style="240" customWidth="1"/>
    <col min="6" max="6" width="16.5703125" style="241" customWidth="1"/>
    <col min="7" max="7" width="30.140625" style="238" bestFit="1" customWidth="1"/>
    <col min="8" max="16384" width="11.42578125" style="238"/>
  </cols>
  <sheetData>
    <row r="1" spans="1:9" ht="18" customHeight="1">
      <c r="A1"/>
      <c r="B1"/>
      <c r="C1"/>
      <c r="D1"/>
      <c r="E1"/>
      <c r="F1"/>
    </row>
    <row r="2" spans="1:9" ht="18">
      <c r="A2" s="23"/>
      <c r="B2" s="23"/>
      <c r="C2" s="23"/>
      <c r="D2" s="23"/>
      <c r="E2" s="23"/>
      <c r="F2" s="264" t="s">
        <v>365</v>
      </c>
    </row>
    <row r="3" spans="1:9" ht="15">
      <c r="A3"/>
      <c r="B3"/>
      <c r="C3"/>
      <c r="D3"/>
      <c r="E3"/>
      <c r="F3" s="265" t="s">
        <v>353</v>
      </c>
    </row>
    <row r="4" spans="1:9" ht="15.75" customHeight="1">
      <c r="A4"/>
      <c r="B4"/>
      <c r="C4"/>
      <c r="D4"/>
      <c r="E4"/>
      <c r="F4"/>
    </row>
    <row r="5" spans="1:9" customFormat="1" ht="15.75">
      <c r="G5" s="22"/>
    </row>
    <row r="6" spans="1:9" customFormat="1" ht="15.75">
      <c r="G6" s="22"/>
    </row>
    <row r="7" spans="1:9" customFormat="1" ht="15.75">
      <c r="G7" s="22"/>
    </row>
    <row r="8" spans="1:9" customFormat="1" ht="15.75">
      <c r="G8" s="22"/>
    </row>
    <row r="9" spans="1:9" customFormat="1" ht="15.75">
      <c r="G9" s="22"/>
    </row>
    <row r="10" spans="1:9" customFormat="1" ht="18">
      <c r="F10" s="205" t="s">
        <v>177</v>
      </c>
      <c r="G10" s="22"/>
    </row>
    <row r="11" spans="1:9" customFormat="1" ht="3.95" customHeight="1">
      <c r="G11" s="22"/>
    </row>
    <row r="12" spans="1:9" s="242" customFormat="1" ht="25.5">
      <c r="A12" s="76" t="s">
        <v>179</v>
      </c>
      <c r="B12" s="99" t="s">
        <v>220</v>
      </c>
      <c r="C12" s="99" t="s">
        <v>184</v>
      </c>
      <c r="D12" s="99" t="s">
        <v>221</v>
      </c>
      <c r="E12" s="99" t="s">
        <v>185</v>
      </c>
      <c r="F12" s="99" t="s">
        <v>186</v>
      </c>
    </row>
    <row r="13" spans="1:9" ht="15" customHeight="1">
      <c r="A13" s="243" t="s">
        <v>45</v>
      </c>
      <c r="B13" s="244">
        <v>544525151.13999999</v>
      </c>
      <c r="C13" s="245">
        <f t="shared" ref="C13:C65" si="0">B13/F13</f>
        <v>0.86516759638993257</v>
      </c>
      <c r="D13" s="244">
        <v>84861748.475899994</v>
      </c>
      <c r="E13" s="245">
        <f t="shared" ref="E13:E65" si="1">D13/F13</f>
        <v>0.13483240361006738</v>
      </c>
      <c r="F13" s="246">
        <f t="shared" ref="F13:F65" si="2">D13+B13</f>
        <v>629386899.61590004</v>
      </c>
      <c r="G13" s="239"/>
      <c r="H13" s="239"/>
      <c r="I13" s="239"/>
    </row>
    <row r="14" spans="1:9" ht="15" customHeight="1">
      <c r="A14" s="243" t="s">
        <v>47</v>
      </c>
      <c r="B14" s="244">
        <v>100588104.48</v>
      </c>
      <c r="C14" s="245">
        <f t="shared" si="0"/>
        <v>0.77405038487768907</v>
      </c>
      <c r="D14" s="244">
        <v>29362227.494699996</v>
      </c>
      <c r="E14" s="245">
        <f t="shared" si="1"/>
        <v>0.22594961512231088</v>
      </c>
      <c r="F14" s="246">
        <f t="shared" si="2"/>
        <v>129950331.9747</v>
      </c>
      <c r="G14" s="239"/>
      <c r="H14" s="239"/>
      <c r="I14" s="239"/>
    </row>
    <row r="15" spans="1:9" ht="15" customHeight="1">
      <c r="A15" s="243" t="s">
        <v>48</v>
      </c>
      <c r="B15" s="244">
        <v>1217270534.9200001</v>
      </c>
      <c r="C15" s="245">
        <f t="shared" si="0"/>
        <v>0.79965478176413263</v>
      </c>
      <c r="D15" s="244">
        <v>304974517.16929996</v>
      </c>
      <c r="E15" s="245">
        <f t="shared" si="1"/>
        <v>0.20034521823586726</v>
      </c>
      <c r="F15" s="246">
        <f t="shared" si="2"/>
        <v>1522245052.0893002</v>
      </c>
      <c r="G15" s="239"/>
      <c r="H15" s="239"/>
      <c r="I15" s="239"/>
    </row>
    <row r="16" spans="1:9" ht="15" customHeight="1">
      <c r="A16" s="243" t="s">
        <v>49</v>
      </c>
      <c r="B16" s="244">
        <v>761875927.81999993</v>
      </c>
      <c r="C16" s="245">
        <f t="shared" si="0"/>
        <v>0.74667173257081143</v>
      </c>
      <c r="D16" s="244">
        <v>258486695.52029997</v>
      </c>
      <c r="E16" s="245">
        <f t="shared" si="1"/>
        <v>0.25332826742918868</v>
      </c>
      <c r="F16" s="246">
        <f t="shared" si="2"/>
        <v>1020362623.3402998</v>
      </c>
      <c r="G16" s="239"/>
      <c r="H16" s="239"/>
      <c r="I16" s="239"/>
    </row>
    <row r="17" spans="1:9" ht="15" customHeight="1">
      <c r="A17" s="243" t="s">
        <v>50</v>
      </c>
      <c r="B17" s="244">
        <v>45708401.899999999</v>
      </c>
      <c r="C17" s="245">
        <f t="shared" si="0"/>
        <v>0.75595662790233231</v>
      </c>
      <c r="D17" s="244">
        <v>14755916.042199999</v>
      </c>
      <c r="E17" s="245">
        <f t="shared" si="1"/>
        <v>0.24404337209766769</v>
      </c>
      <c r="F17" s="246">
        <f t="shared" si="2"/>
        <v>60464317.942199998</v>
      </c>
      <c r="G17" s="239"/>
      <c r="H17" s="239"/>
      <c r="I17" s="239"/>
    </row>
    <row r="18" spans="1:9" ht="15" customHeight="1">
      <c r="A18" s="272" t="s">
        <v>339</v>
      </c>
      <c r="B18" s="244">
        <v>696200874.53999996</v>
      </c>
      <c r="C18" s="245">
        <f t="shared" si="0"/>
        <v>0.71918936975037528</v>
      </c>
      <c r="D18" s="244">
        <v>271834671.8998</v>
      </c>
      <c r="E18" s="245">
        <f t="shared" si="1"/>
        <v>0.2808106302496246</v>
      </c>
      <c r="F18" s="246">
        <f t="shared" si="2"/>
        <v>968035546.43980002</v>
      </c>
      <c r="G18" s="239"/>
      <c r="H18" s="239"/>
      <c r="I18" s="239"/>
    </row>
    <row r="19" spans="1:9" ht="15" customHeight="1">
      <c r="A19" s="243" t="s">
        <v>51</v>
      </c>
      <c r="B19" s="244">
        <v>66726165.839999996</v>
      </c>
      <c r="C19" s="245">
        <f t="shared" si="0"/>
        <v>0.57219729458706914</v>
      </c>
      <c r="D19" s="244">
        <v>49887747.702099994</v>
      </c>
      <c r="E19" s="245">
        <f t="shared" si="1"/>
        <v>0.42780270541293092</v>
      </c>
      <c r="F19" s="246">
        <f t="shared" si="2"/>
        <v>116613913.54209998</v>
      </c>
      <c r="G19" s="239"/>
      <c r="H19" s="239"/>
      <c r="I19" s="239"/>
    </row>
    <row r="20" spans="1:9" ht="15" customHeight="1">
      <c r="A20" s="243" t="s">
        <v>52</v>
      </c>
      <c r="B20" s="244">
        <v>3432064928.3199997</v>
      </c>
      <c r="C20" s="245">
        <f t="shared" si="0"/>
        <v>0.78261071124705572</v>
      </c>
      <c r="D20" s="244">
        <v>953340074.44460011</v>
      </c>
      <c r="E20" s="245">
        <f t="shared" si="1"/>
        <v>0.2173892887529443</v>
      </c>
      <c r="F20" s="246">
        <f t="shared" si="2"/>
        <v>4385405002.7645998</v>
      </c>
      <c r="G20" s="239"/>
      <c r="H20" s="239"/>
      <c r="I20" s="239"/>
    </row>
    <row r="21" spans="1:9" ht="15" customHeight="1">
      <c r="A21" s="243" t="s">
        <v>53</v>
      </c>
      <c r="B21" s="244">
        <v>5770722.2599999998</v>
      </c>
      <c r="C21" s="245">
        <f t="shared" si="0"/>
        <v>1</v>
      </c>
      <c r="D21" s="244">
        <v>0</v>
      </c>
      <c r="E21" s="245">
        <f t="shared" si="1"/>
        <v>0</v>
      </c>
      <c r="F21" s="246">
        <f t="shared" si="2"/>
        <v>5770722.2599999998</v>
      </c>
      <c r="G21" s="239"/>
      <c r="H21" s="239"/>
      <c r="I21" s="239"/>
    </row>
    <row r="22" spans="1:9" ht="15" customHeight="1">
      <c r="A22" s="243" t="s">
        <v>54</v>
      </c>
      <c r="B22" s="244">
        <v>1569026253.0999999</v>
      </c>
      <c r="C22" s="245">
        <f t="shared" si="0"/>
        <v>0.8597213288496105</v>
      </c>
      <c r="D22" s="244">
        <v>256014257.6426</v>
      </c>
      <c r="E22" s="245">
        <f t="shared" si="1"/>
        <v>0.14027867115038944</v>
      </c>
      <c r="F22" s="246">
        <f t="shared" si="2"/>
        <v>1825040510.7426</v>
      </c>
      <c r="G22" s="239"/>
      <c r="H22" s="239"/>
      <c r="I22" s="239"/>
    </row>
    <row r="23" spans="1:9" ht="15" customHeight="1">
      <c r="A23" s="243" t="s">
        <v>55</v>
      </c>
      <c r="B23" s="244">
        <v>140164836.40000001</v>
      </c>
      <c r="C23" s="245">
        <f t="shared" si="0"/>
        <v>0.77155006121492808</v>
      </c>
      <c r="D23" s="244">
        <v>41501711.820200004</v>
      </c>
      <c r="E23" s="245">
        <f t="shared" si="1"/>
        <v>0.22844993878507192</v>
      </c>
      <c r="F23" s="246">
        <f t="shared" si="2"/>
        <v>181666548.2202</v>
      </c>
      <c r="G23" s="239"/>
      <c r="H23" s="239"/>
      <c r="I23" s="239"/>
    </row>
    <row r="24" spans="1:9" ht="15" customHeight="1">
      <c r="A24" s="243" t="s">
        <v>56</v>
      </c>
      <c r="B24" s="244">
        <v>196427885.57999998</v>
      </c>
      <c r="C24" s="245">
        <f t="shared" si="0"/>
        <v>1</v>
      </c>
      <c r="D24" s="244">
        <v>0</v>
      </c>
      <c r="E24" s="245">
        <f t="shared" si="1"/>
        <v>0</v>
      </c>
      <c r="F24" s="246">
        <f t="shared" si="2"/>
        <v>196427885.57999998</v>
      </c>
      <c r="G24" s="239"/>
      <c r="H24" s="239"/>
      <c r="I24" s="239"/>
    </row>
    <row r="25" spans="1:9" ht="15" customHeight="1">
      <c r="A25" s="272" t="s">
        <v>343</v>
      </c>
      <c r="B25" s="244">
        <v>363970797.19999999</v>
      </c>
      <c r="C25" s="245">
        <f>B25/F25</f>
        <v>0.32960472750487901</v>
      </c>
      <c r="D25" s="244">
        <v>740293695.47057998</v>
      </c>
      <c r="E25" s="245">
        <f>D25/F25</f>
        <v>0.67039527249512099</v>
      </c>
      <c r="F25" s="246">
        <f>D25+B25</f>
        <v>1104264492.6705799</v>
      </c>
      <c r="G25" s="239"/>
      <c r="H25" s="239"/>
      <c r="I25" s="239"/>
    </row>
    <row r="26" spans="1:9" ht="15" customHeight="1">
      <c r="A26" s="243" t="s">
        <v>57</v>
      </c>
      <c r="B26" s="244">
        <v>30466139.359999999</v>
      </c>
      <c r="C26" s="245">
        <f t="shared" si="0"/>
        <v>0.90366476056438894</v>
      </c>
      <c r="D26" s="244">
        <v>3247844.7296000002</v>
      </c>
      <c r="E26" s="245">
        <f t="shared" si="1"/>
        <v>9.6335239435611147E-2</v>
      </c>
      <c r="F26" s="246">
        <f t="shared" si="2"/>
        <v>33713984.089599997</v>
      </c>
      <c r="G26" s="239"/>
      <c r="H26" s="239"/>
      <c r="I26" s="239"/>
    </row>
    <row r="27" spans="1:9" ht="15" customHeight="1">
      <c r="A27" s="243" t="s">
        <v>58</v>
      </c>
      <c r="B27" s="244">
        <v>71423690.219999999</v>
      </c>
      <c r="C27" s="245">
        <f t="shared" si="0"/>
        <v>0.76175976158955583</v>
      </c>
      <c r="D27" s="244">
        <v>22337747.206100002</v>
      </c>
      <c r="E27" s="245">
        <f t="shared" si="1"/>
        <v>0.23824023841044412</v>
      </c>
      <c r="F27" s="246">
        <f t="shared" si="2"/>
        <v>93761437.426100001</v>
      </c>
      <c r="G27" s="239"/>
      <c r="H27" s="239"/>
      <c r="I27" s="239"/>
    </row>
    <row r="28" spans="1:9" ht="15" customHeight="1">
      <c r="A28" s="243" t="s">
        <v>59</v>
      </c>
      <c r="B28" s="244">
        <v>35682626.920000002</v>
      </c>
      <c r="C28" s="245">
        <f t="shared" si="0"/>
        <v>0.60981948175526557</v>
      </c>
      <c r="D28" s="244">
        <v>22830798.753600001</v>
      </c>
      <c r="E28" s="245">
        <f t="shared" si="1"/>
        <v>0.39018051824473449</v>
      </c>
      <c r="F28" s="246">
        <f t="shared" si="2"/>
        <v>58513425.673600003</v>
      </c>
      <c r="G28" s="239"/>
      <c r="H28" s="239"/>
      <c r="I28" s="239"/>
    </row>
    <row r="29" spans="1:9" ht="15" customHeight="1">
      <c r="A29" s="243" t="s">
        <v>60</v>
      </c>
      <c r="B29" s="244">
        <v>583104120</v>
      </c>
      <c r="C29" s="245">
        <f t="shared" si="0"/>
        <v>0.24758071496947553</v>
      </c>
      <c r="D29" s="244">
        <v>1772104039.37498</v>
      </c>
      <c r="E29" s="245">
        <f t="shared" si="1"/>
        <v>0.75241928503052447</v>
      </c>
      <c r="F29" s="246">
        <f t="shared" si="2"/>
        <v>2355208159.37498</v>
      </c>
      <c r="G29" s="239"/>
      <c r="H29" s="239"/>
      <c r="I29" s="239"/>
    </row>
    <row r="30" spans="1:9" ht="15" customHeight="1">
      <c r="A30" s="272" t="s">
        <v>328</v>
      </c>
      <c r="B30" s="244">
        <v>11316629.100000001</v>
      </c>
      <c r="C30" s="245">
        <f>B30/F30</f>
        <v>0.25962608185816399</v>
      </c>
      <c r="D30" s="244">
        <v>32271553.639600001</v>
      </c>
      <c r="E30" s="245">
        <f>D30/F30</f>
        <v>0.74037391814183595</v>
      </c>
      <c r="F30" s="246">
        <f>D30+B30</f>
        <v>43588182.739600003</v>
      </c>
      <c r="G30" s="239"/>
      <c r="H30" s="239"/>
      <c r="I30" s="239"/>
    </row>
    <row r="31" spans="1:9" ht="15" customHeight="1">
      <c r="A31" s="272" t="s">
        <v>326</v>
      </c>
      <c r="B31" s="244">
        <v>90628007.299999997</v>
      </c>
      <c r="C31" s="245">
        <f>B31/F31</f>
        <v>0.51190905402057119</v>
      </c>
      <c r="D31" s="244">
        <v>86411266.743311003</v>
      </c>
      <c r="E31" s="245">
        <f>D31/F31</f>
        <v>0.48809094597942881</v>
      </c>
      <c r="F31" s="246">
        <f>D31+B31</f>
        <v>177039274.043311</v>
      </c>
      <c r="G31" s="239"/>
      <c r="H31" s="239"/>
      <c r="I31" s="239"/>
    </row>
    <row r="32" spans="1:9" ht="15" customHeight="1">
      <c r="A32" s="243" t="s">
        <v>61</v>
      </c>
      <c r="B32" s="244">
        <v>6448871835.9200001</v>
      </c>
      <c r="C32" s="245">
        <f t="shared" si="0"/>
        <v>0.76634069976492614</v>
      </c>
      <c r="D32" s="244">
        <v>1966278028.7526999</v>
      </c>
      <c r="E32" s="245">
        <f t="shared" si="1"/>
        <v>0.23365930023507389</v>
      </c>
      <c r="F32" s="246">
        <f t="shared" si="2"/>
        <v>8415149864.6726999</v>
      </c>
      <c r="G32" s="239"/>
      <c r="H32" s="239"/>
      <c r="I32" s="239"/>
    </row>
    <row r="33" spans="1:9" ht="15" customHeight="1">
      <c r="A33" s="243" t="s">
        <v>62</v>
      </c>
      <c r="B33" s="244">
        <v>374173576.47999996</v>
      </c>
      <c r="C33" s="245">
        <f t="shared" si="0"/>
        <v>0.74336862972182427</v>
      </c>
      <c r="D33" s="244">
        <v>129175046.9614</v>
      </c>
      <c r="E33" s="245">
        <f t="shared" si="1"/>
        <v>0.25663137027817584</v>
      </c>
      <c r="F33" s="246">
        <f t="shared" si="2"/>
        <v>503348623.44139993</v>
      </c>
      <c r="G33" s="239"/>
      <c r="H33" s="239"/>
      <c r="I33" s="239"/>
    </row>
    <row r="34" spans="1:9" ht="15" customHeight="1">
      <c r="A34" s="243" t="s">
        <v>63</v>
      </c>
      <c r="B34" s="244">
        <v>10931955.060000001</v>
      </c>
      <c r="C34" s="245">
        <f t="shared" si="0"/>
        <v>0.51880596256742961</v>
      </c>
      <c r="D34" s="244">
        <v>10139420.0759</v>
      </c>
      <c r="E34" s="245">
        <f t="shared" si="1"/>
        <v>0.4811940374325705</v>
      </c>
      <c r="F34" s="246">
        <f t="shared" si="2"/>
        <v>21071375.135899998</v>
      </c>
      <c r="G34" s="239"/>
      <c r="H34" s="239"/>
      <c r="I34" s="239"/>
    </row>
    <row r="35" spans="1:9" ht="15" customHeight="1">
      <c r="A35" s="243" t="s">
        <v>64</v>
      </c>
      <c r="B35" s="244">
        <v>539664785.31999993</v>
      </c>
      <c r="C35" s="245">
        <f t="shared" si="0"/>
        <v>0.76866102417463422</v>
      </c>
      <c r="D35" s="244">
        <v>162419447.32270002</v>
      </c>
      <c r="E35" s="245">
        <f t="shared" si="1"/>
        <v>0.23133897582536575</v>
      </c>
      <c r="F35" s="246">
        <f t="shared" si="2"/>
        <v>702084232.64269996</v>
      </c>
      <c r="G35" s="239"/>
      <c r="H35" s="239"/>
      <c r="I35" s="239"/>
    </row>
    <row r="36" spans="1:9" ht="15" customHeight="1">
      <c r="A36" s="243" t="s">
        <v>65</v>
      </c>
      <c r="B36" s="244">
        <v>15133078.139999999</v>
      </c>
      <c r="C36" s="245">
        <f t="shared" si="0"/>
        <v>0.7176553736419099</v>
      </c>
      <c r="D36" s="244">
        <v>5953753.6399999997</v>
      </c>
      <c r="E36" s="245">
        <f t="shared" si="1"/>
        <v>0.2823446263580901</v>
      </c>
      <c r="F36" s="246">
        <f t="shared" si="2"/>
        <v>21086831.779999997</v>
      </c>
      <c r="G36" s="239"/>
      <c r="H36" s="239"/>
      <c r="I36" s="239"/>
    </row>
    <row r="37" spans="1:9" ht="15" customHeight="1">
      <c r="A37" s="243" t="s">
        <v>66</v>
      </c>
      <c r="B37" s="244">
        <v>22574067.560000002</v>
      </c>
      <c r="C37" s="245">
        <f t="shared" si="0"/>
        <v>0.75904856416711608</v>
      </c>
      <c r="D37" s="244">
        <v>7165884.0395</v>
      </c>
      <c r="E37" s="245">
        <f t="shared" si="1"/>
        <v>0.240951435832884</v>
      </c>
      <c r="F37" s="246">
        <f t="shared" si="2"/>
        <v>29739951.5995</v>
      </c>
      <c r="G37" s="239"/>
      <c r="H37" s="239"/>
      <c r="I37" s="239"/>
    </row>
    <row r="38" spans="1:9" ht="15" customHeight="1">
      <c r="A38" s="243" t="s">
        <v>67</v>
      </c>
      <c r="B38" s="244">
        <v>2573147686.8000002</v>
      </c>
      <c r="C38" s="245">
        <f t="shared" si="0"/>
        <v>0.76120732527688273</v>
      </c>
      <c r="D38" s="244">
        <v>807202976.35742497</v>
      </c>
      <c r="E38" s="245">
        <f t="shared" si="1"/>
        <v>0.23879267472311735</v>
      </c>
      <c r="F38" s="246">
        <f t="shared" si="2"/>
        <v>3380350663.1574249</v>
      </c>
      <c r="G38" s="239"/>
      <c r="H38" s="239"/>
      <c r="I38" s="239"/>
    </row>
    <row r="39" spans="1:9" ht="15" customHeight="1">
      <c r="A39" s="243" t="s">
        <v>250</v>
      </c>
      <c r="B39" s="244">
        <v>3507816914.6199999</v>
      </c>
      <c r="C39" s="245">
        <f t="shared" si="0"/>
        <v>0.69806400048979189</v>
      </c>
      <c r="D39" s="244">
        <v>1517247996.5611579</v>
      </c>
      <c r="E39" s="245">
        <f t="shared" si="1"/>
        <v>0.30193599951020805</v>
      </c>
      <c r="F39" s="246">
        <f t="shared" si="2"/>
        <v>5025064911.1811581</v>
      </c>
      <c r="G39" s="239"/>
      <c r="H39" s="239"/>
      <c r="I39" s="239"/>
    </row>
    <row r="40" spans="1:9" ht="15" customHeight="1">
      <c r="A40" s="243" t="s">
        <v>68</v>
      </c>
      <c r="B40" s="244">
        <v>1022459213.54</v>
      </c>
      <c r="C40" s="245">
        <f t="shared" si="0"/>
        <v>0.79669982738719713</v>
      </c>
      <c r="D40" s="244">
        <v>260908974.0661</v>
      </c>
      <c r="E40" s="245">
        <f t="shared" si="1"/>
        <v>0.20330017261280278</v>
      </c>
      <c r="F40" s="246">
        <f t="shared" si="2"/>
        <v>1283368187.6061001</v>
      </c>
      <c r="G40" s="239"/>
      <c r="H40" s="239"/>
      <c r="I40" s="239"/>
    </row>
    <row r="41" spans="1:9" ht="15" customHeight="1">
      <c r="A41" s="243" t="s">
        <v>69</v>
      </c>
      <c r="B41" s="244">
        <v>42510495.440000005</v>
      </c>
      <c r="C41" s="245">
        <f t="shared" si="0"/>
        <v>0.63713964167119597</v>
      </c>
      <c r="D41" s="244">
        <v>24210349.818499997</v>
      </c>
      <c r="E41" s="245">
        <f t="shared" si="1"/>
        <v>0.36286035832880403</v>
      </c>
      <c r="F41" s="246">
        <f t="shared" si="2"/>
        <v>66720845.258500002</v>
      </c>
      <c r="G41" s="239"/>
      <c r="H41" s="239"/>
      <c r="I41" s="239"/>
    </row>
    <row r="42" spans="1:9" ht="15" customHeight="1">
      <c r="A42" s="243" t="s">
        <v>70</v>
      </c>
      <c r="B42" s="244">
        <v>101739152.02</v>
      </c>
      <c r="C42" s="245">
        <f t="shared" si="0"/>
        <v>0.31511285003618067</v>
      </c>
      <c r="D42" s="244">
        <v>221126614.98480001</v>
      </c>
      <c r="E42" s="245">
        <f t="shared" si="1"/>
        <v>0.68488714996381928</v>
      </c>
      <c r="F42" s="246">
        <f t="shared" si="2"/>
        <v>322865767.00480002</v>
      </c>
      <c r="G42" s="239"/>
      <c r="H42" s="239"/>
      <c r="I42" s="239"/>
    </row>
    <row r="43" spans="1:9" ht="15" customHeight="1">
      <c r="A43" s="243" t="s">
        <v>71</v>
      </c>
      <c r="B43" s="244">
        <v>476056956.01999998</v>
      </c>
      <c r="C43" s="245">
        <f t="shared" si="0"/>
        <v>0.7830616301249016</v>
      </c>
      <c r="D43" s="244">
        <v>131886196.48009999</v>
      </c>
      <c r="E43" s="245">
        <f t="shared" si="1"/>
        <v>0.21693836987509829</v>
      </c>
      <c r="F43" s="246">
        <f t="shared" si="2"/>
        <v>607943152.50010002</v>
      </c>
      <c r="G43" s="239"/>
      <c r="H43" s="239"/>
      <c r="I43" s="239"/>
    </row>
    <row r="44" spans="1:9" ht="15" customHeight="1">
      <c r="A44" s="243" t="s">
        <v>72</v>
      </c>
      <c r="B44" s="244">
        <v>753762415.72000003</v>
      </c>
      <c r="C44" s="245">
        <f t="shared" si="0"/>
        <v>0.82711934040020418</v>
      </c>
      <c r="D44" s="244">
        <v>157547934.43489999</v>
      </c>
      <c r="E44" s="245">
        <f t="shared" si="1"/>
        <v>0.17288065959979579</v>
      </c>
      <c r="F44" s="246">
        <f t="shared" si="2"/>
        <v>911310350.15490007</v>
      </c>
      <c r="G44" s="239"/>
      <c r="H44" s="239"/>
      <c r="I44" s="239"/>
    </row>
    <row r="45" spans="1:9" ht="15" customHeight="1">
      <c r="A45" s="243" t="s">
        <v>73</v>
      </c>
      <c r="B45" s="244">
        <v>6940446296.1000004</v>
      </c>
      <c r="C45" s="245">
        <f t="shared" si="0"/>
        <v>0.80281583194722728</v>
      </c>
      <c r="D45" s="244">
        <v>1704682536.5813</v>
      </c>
      <c r="E45" s="245">
        <f t="shared" si="1"/>
        <v>0.19718416805277267</v>
      </c>
      <c r="F45" s="246">
        <f t="shared" si="2"/>
        <v>8645128832.6813011</v>
      </c>
      <c r="G45" s="239"/>
      <c r="H45" s="239"/>
      <c r="I45" s="239"/>
    </row>
    <row r="46" spans="1:9" ht="15" customHeight="1">
      <c r="A46" s="243" t="s">
        <v>74</v>
      </c>
      <c r="B46" s="244">
        <v>302464868.44</v>
      </c>
      <c r="C46" s="245">
        <f t="shared" si="0"/>
        <v>0.83895933739290873</v>
      </c>
      <c r="D46" s="244">
        <v>58059003.169699997</v>
      </c>
      <c r="E46" s="245">
        <f t="shared" si="1"/>
        <v>0.16104066260709129</v>
      </c>
      <c r="F46" s="246">
        <f t="shared" si="2"/>
        <v>360523871.60969996</v>
      </c>
      <c r="G46" s="239"/>
      <c r="H46" s="239"/>
      <c r="I46" s="239"/>
    </row>
    <row r="47" spans="1:9" ht="15" customHeight="1">
      <c r="A47" s="272" t="s">
        <v>340</v>
      </c>
      <c r="B47" s="244">
        <v>1447533.36</v>
      </c>
      <c r="C47" s="245">
        <f>B47/F47</f>
        <v>1</v>
      </c>
      <c r="D47" s="244">
        <v>0</v>
      </c>
      <c r="E47" s="245">
        <f>D47/F47</f>
        <v>0</v>
      </c>
      <c r="F47" s="246">
        <f>D47+B47</f>
        <v>1447533.36</v>
      </c>
      <c r="G47" s="239"/>
      <c r="H47" s="239"/>
      <c r="I47" s="239"/>
    </row>
    <row r="48" spans="1:9" ht="15" customHeight="1">
      <c r="A48" s="243" t="s">
        <v>75</v>
      </c>
      <c r="B48" s="244">
        <v>137007236.46000001</v>
      </c>
      <c r="C48" s="245">
        <f t="shared" si="0"/>
        <v>0.80777503543098761</v>
      </c>
      <c r="D48" s="244">
        <v>32603398.247100003</v>
      </c>
      <c r="E48" s="245">
        <f t="shared" si="1"/>
        <v>0.19222496456901239</v>
      </c>
      <c r="F48" s="246">
        <f t="shared" si="2"/>
        <v>169610634.7071</v>
      </c>
      <c r="G48" s="239"/>
      <c r="H48" s="239"/>
      <c r="I48" s="239"/>
    </row>
    <row r="49" spans="1:9" ht="15" customHeight="1">
      <c r="A49" s="243" t="s">
        <v>76</v>
      </c>
      <c r="B49" s="244">
        <v>4815322505.7800007</v>
      </c>
      <c r="C49" s="245">
        <f t="shared" si="0"/>
        <v>0.80286542900734859</v>
      </c>
      <c r="D49" s="244">
        <v>1182348251.7386</v>
      </c>
      <c r="E49" s="245">
        <f t="shared" si="1"/>
        <v>0.19713457099265144</v>
      </c>
      <c r="F49" s="246">
        <f t="shared" si="2"/>
        <v>5997670757.5186005</v>
      </c>
      <c r="G49" s="239"/>
      <c r="H49" s="239"/>
      <c r="I49" s="239"/>
    </row>
    <row r="50" spans="1:9" ht="15" customHeight="1">
      <c r="A50" s="243" t="s">
        <v>77</v>
      </c>
      <c r="B50" s="244">
        <v>1058586898.98</v>
      </c>
      <c r="C50" s="245">
        <f t="shared" si="0"/>
        <v>0.80469109873188571</v>
      </c>
      <c r="D50" s="244">
        <v>256932684.43309999</v>
      </c>
      <c r="E50" s="245">
        <f t="shared" si="1"/>
        <v>0.19530890126811429</v>
      </c>
      <c r="F50" s="246">
        <f t="shared" si="2"/>
        <v>1315519583.4131</v>
      </c>
      <c r="G50" s="239"/>
      <c r="H50" s="239"/>
      <c r="I50" s="239"/>
    </row>
    <row r="51" spans="1:9" ht="15" customHeight="1">
      <c r="A51" s="243" t="s">
        <v>78</v>
      </c>
      <c r="B51" s="244">
        <v>34720895.68</v>
      </c>
      <c r="C51" s="245">
        <f t="shared" si="0"/>
        <v>0.72575853984804795</v>
      </c>
      <c r="D51" s="244">
        <v>13119940.870499998</v>
      </c>
      <c r="E51" s="245">
        <f t="shared" si="1"/>
        <v>0.27424146015195211</v>
      </c>
      <c r="F51" s="246">
        <f t="shared" si="2"/>
        <v>47840836.550499998</v>
      </c>
      <c r="G51" s="239"/>
      <c r="H51" s="239"/>
      <c r="I51" s="239"/>
    </row>
    <row r="52" spans="1:9" ht="15" customHeight="1">
      <c r="A52" s="243" t="s">
        <v>79</v>
      </c>
      <c r="B52" s="244">
        <v>108189581.30000001</v>
      </c>
      <c r="C52" s="245">
        <f t="shared" si="0"/>
        <v>0.76570188853642507</v>
      </c>
      <c r="D52" s="244">
        <v>33105069.947099999</v>
      </c>
      <c r="E52" s="245">
        <f t="shared" si="1"/>
        <v>0.23429811146357504</v>
      </c>
      <c r="F52" s="246">
        <f t="shared" si="2"/>
        <v>141294651.2471</v>
      </c>
      <c r="G52" s="239"/>
      <c r="H52" s="239"/>
      <c r="I52" s="239"/>
    </row>
    <row r="53" spans="1:9" ht="15" customHeight="1">
      <c r="A53" s="243" t="s">
        <v>80</v>
      </c>
      <c r="B53" s="244">
        <v>328286283.01999998</v>
      </c>
      <c r="C53" s="245">
        <f t="shared" si="0"/>
        <v>0.69196819466342119</v>
      </c>
      <c r="D53" s="244">
        <v>146137665.29409999</v>
      </c>
      <c r="E53" s="245">
        <f t="shared" si="1"/>
        <v>0.30803180533657887</v>
      </c>
      <c r="F53" s="246">
        <f t="shared" si="2"/>
        <v>474423948.31409997</v>
      </c>
      <c r="G53" s="239"/>
      <c r="H53" s="239"/>
      <c r="I53" s="239"/>
    </row>
    <row r="54" spans="1:9" ht="15" customHeight="1">
      <c r="A54" s="243" t="s">
        <v>81</v>
      </c>
      <c r="B54" s="244">
        <v>177277728.03999999</v>
      </c>
      <c r="C54" s="245">
        <f t="shared" si="0"/>
        <v>0.65705418746578392</v>
      </c>
      <c r="D54" s="244">
        <v>92529133.284099996</v>
      </c>
      <c r="E54" s="245">
        <f t="shared" si="1"/>
        <v>0.34294581253421591</v>
      </c>
      <c r="F54" s="246">
        <f t="shared" si="2"/>
        <v>269806861.32410002</v>
      </c>
      <c r="G54" s="239"/>
      <c r="H54" s="239"/>
      <c r="I54" s="239"/>
    </row>
    <row r="55" spans="1:9" ht="15" customHeight="1">
      <c r="A55" s="243" t="s">
        <v>82</v>
      </c>
      <c r="B55" s="244">
        <v>271236021.19999999</v>
      </c>
      <c r="C55" s="245">
        <f t="shared" si="0"/>
        <v>0.56586975820621288</v>
      </c>
      <c r="D55" s="244">
        <v>208089861.243</v>
      </c>
      <c r="E55" s="245">
        <f t="shared" si="1"/>
        <v>0.43413024179378723</v>
      </c>
      <c r="F55" s="246">
        <f t="shared" si="2"/>
        <v>479325882.44299996</v>
      </c>
      <c r="G55" s="239"/>
      <c r="H55" s="239"/>
      <c r="I55" s="239"/>
    </row>
    <row r="56" spans="1:9" ht="15" customHeight="1">
      <c r="A56" s="243" t="s">
        <v>83</v>
      </c>
      <c r="B56" s="244">
        <v>5406747405.2799997</v>
      </c>
      <c r="C56" s="245">
        <f t="shared" si="0"/>
        <v>0.80263998301128558</v>
      </c>
      <c r="D56" s="244">
        <v>1329457518.1221001</v>
      </c>
      <c r="E56" s="245">
        <f t="shared" si="1"/>
        <v>0.19736001698871442</v>
      </c>
      <c r="F56" s="246">
        <f t="shared" si="2"/>
        <v>6736204923.4020996</v>
      </c>
      <c r="G56" s="239"/>
      <c r="H56" s="239"/>
      <c r="I56" s="239"/>
    </row>
    <row r="57" spans="1:9" ht="15" customHeight="1">
      <c r="A57" s="243" t="s">
        <v>84</v>
      </c>
      <c r="B57" s="244">
        <v>387929790.12</v>
      </c>
      <c r="C57" s="245">
        <f t="shared" si="0"/>
        <v>0.61896794792754117</v>
      </c>
      <c r="D57" s="244">
        <v>238806685.36129999</v>
      </c>
      <c r="E57" s="245">
        <f t="shared" si="1"/>
        <v>0.38103205207245877</v>
      </c>
      <c r="F57" s="246">
        <f t="shared" si="2"/>
        <v>626736475.4813</v>
      </c>
      <c r="G57" s="239"/>
      <c r="H57" s="239"/>
      <c r="I57" s="239"/>
    </row>
    <row r="58" spans="1:9" ht="15" customHeight="1">
      <c r="A58" s="243" t="s">
        <v>85</v>
      </c>
      <c r="B58" s="244">
        <v>5037945.5999999996</v>
      </c>
      <c r="C58" s="245">
        <f t="shared" si="0"/>
        <v>0.8243834576460447</v>
      </c>
      <c r="D58" s="244">
        <v>1073222.1499999999</v>
      </c>
      <c r="E58" s="245">
        <f t="shared" si="1"/>
        <v>0.17561654235395516</v>
      </c>
      <c r="F58" s="246">
        <f t="shared" si="2"/>
        <v>6111167.75</v>
      </c>
      <c r="G58" s="239"/>
      <c r="H58" s="239"/>
      <c r="I58" s="239"/>
    </row>
    <row r="59" spans="1:9" ht="15" customHeight="1">
      <c r="A59" s="243" t="s">
        <v>86</v>
      </c>
      <c r="B59" s="244">
        <v>2661560917.7399998</v>
      </c>
      <c r="C59" s="245">
        <f t="shared" si="0"/>
        <v>0.80280029131514363</v>
      </c>
      <c r="D59" s="244">
        <v>653785310.37339997</v>
      </c>
      <c r="E59" s="245">
        <f t="shared" si="1"/>
        <v>0.19719970868485642</v>
      </c>
      <c r="F59" s="246">
        <f t="shared" si="2"/>
        <v>3315346228.1133995</v>
      </c>
      <c r="G59" s="239"/>
      <c r="H59" s="239"/>
      <c r="I59" s="239"/>
    </row>
    <row r="60" spans="1:9" ht="15" customHeight="1">
      <c r="A60" s="243" t="s">
        <v>87</v>
      </c>
      <c r="B60" s="244">
        <v>4131072155.0200005</v>
      </c>
      <c r="C60" s="245">
        <f t="shared" si="0"/>
        <v>0.78934231944545952</v>
      </c>
      <c r="D60" s="244">
        <v>1102490081.8586998</v>
      </c>
      <c r="E60" s="245">
        <f t="shared" si="1"/>
        <v>0.21065768055454054</v>
      </c>
      <c r="F60" s="246">
        <f t="shared" si="2"/>
        <v>5233562236.8787003</v>
      </c>
      <c r="G60" s="239"/>
      <c r="H60" s="239"/>
      <c r="I60" s="239"/>
    </row>
    <row r="61" spans="1:9" ht="15" customHeight="1">
      <c r="A61" s="243" t="s">
        <v>260</v>
      </c>
      <c r="B61" s="244">
        <v>110615874.68000001</v>
      </c>
      <c r="C61" s="245">
        <f t="shared" si="0"/>
        <v>0.46166076048363769</v>
      </c>
      <c r="D61" s="244">
        <v>128988363.2113</v>
      </c>
      <c r="E61" s="245">
        <f t="shared" si="1"/>
        <v>0.5383392395163622</v>
      </c>
      <c r="F61" s="246">
        <f t="shared" si="2"/>
        <v>239604237.89130002</v>
      </c>
      <c r="G61" s="239"/>
      <c r="H61" s="239"/>
      <c r="I61" s="239"/>
    </row>
    <row r="62" spans="1:9" ht="15" customHeight="1">
      <c r="A62" s="243" t="s">
        <v>88</v>
      </c>
      <c r="B62" s="244">
        <v>1043530942.7600001</v>
      </c>
      <c r="C62" s="245">
        <f t="shared" si="0"/>
        <v>0.78745075440627599</v>
      </c>
      <c r="D62" s="244">
        <v>281670584.98100001</v>
      </c>
      <c r="E62" s="245">
        <f t="shared" si="1"/>
        <v>0.21254924559372393</v>
      </c>
      <c r="F62" s="246">
        <f t="shared" si="2"/>
        <v>1325201527.7410002</v>
      </c>
      <c r="G62" s="239"/>
      <c r="H62" s="239"/>
      <c r="I62" s="239"/>
    </row>
    <row r="63" spans="1:9" s="242" customFormat="1" ht="15" customHeight="1">
      <c r="A63" s="243" t="s">
        <v>89</v>
      </c>
      <c r="B63" s="244">
        <v>2062746802.8000002</v>
      </c>
      <c r="C63" s="245">
        <f t="shared" si="0"/>
        <v>0.76586107820905969</v>
      </c>
      <c r="D63" s="244">
        <v>630622610.38870001</v>
      </c>
      <c r="E63" s="245">
        <f t="shared" si="1"/>
        <v>0.23413892179094037</v>
      </c>
      <c r="F63" s="246">
        <f t="shared" si="2"/>
        <v>2693369413.1887002</v>
      </c>
      <c r="G63" s="239"/>
      <c r="H63" s="239"/>
      <c r="I63" s="239"/>
    </row>
    <row r="64" spans="1:9" s="242" customFormat="1" ht="15" customHeight="1">
      <c r="A64" s="243" t="s">
        <v>90</v>
      </c>
      <c r="B64" s="244">
        <v>60010509.700000003</v>
      </c>
      <c r="C64" s="245">
        <f t="shared" si="0"/>
        <v>0.75456948416611458</v>
      </c>
      <c r="D64" s="244">
        <v>19518958.373199999</v>
      </c>
      <c r="E64" s="245">
        <f t="shared" si="1"/>
        <v>0.24543051583388545</v>
      </c>
      <c r="F64" s="246">
        <f t="shared" si="2"/>
        <v>79529468.073200002</v>
      </c>
      <c r="G64" s="239"/>
      <c r="H64" s="239"/>
      <c r="I64" s="239"/>
    </row>
    <row r="65" spans="1:9" ht="15" customHeight="1">
      <c r="A65" s="243" t="s">
        <v>91</v>
      </c>
      <c r="B65" s="244">
        <v>628620424.75999987</v>
      </c>
      <c r="C65" s="245">
        <f t="shared" si="0"/>
        <v>0.77354564446403851</v>
      </c>
      <c r="D65" s="244">
        <v>184027709.52759999</v>
      </c>
      <c r="E65" s="245">
        <f t="shared" si="1"/>
        <v>0.2264543555359616</v>
      </c>
      <c r="F65" s="246">
        <f t="shared" si="2"/>
        <v>812648134.2875998</v>
      </c>
      <c r="G65" s="239"/>
      <c r="H65" s="239"/>
      <c r="I65" s="239"/>
    </row>
    <row r="66" spans="1:9" s="2" customFormat="1" ht="7.5" customHeight="1">
      <c r="A66" s="216"/>
      <c r="B66" s="219"/>
      <c r="C66" s="220"/>
      <c r="D66" s="219"/>
      <c r="E66" s="220"/>
      <c r="F66" s="219"/>
      <c r="G66" s="216"/>
      <c r="H66" s="216"/>
    </row>
    <row r="67" spans="1:9" s="2" customFormat="1" ht="15" customHeight="1">
      <c r="A67" s="216"/>
      <c r="B67" s="219"/>
      <c r="C67" s="220"/>
      <c r="D67" s="219"/>
      <c r="E67" s="220"/>
      <c r="F67" s="61" t="s">
        <v>187</v>
      </c>
    </row>
    <row r="68" spans="1:9" s="2" customFormat="1" ht="15" customHeight="1">
      <c r="A68" s="216"/>
      <c r="B68" s="219"/>
      <c r="C68" s="220"/>
      <c r="D68" s="219"/>
      <c r="E68" s="220"/>
      <c r="F68" s="61" t="s">
        <v>188</v>
      </c>
    </row>
    <row r="69" spans="1:9" s="2" customFormat="1" ht="15" customHeight="1">
      <c r="A69" s="216"/>
      <c r="B69" s="219"/>
      <c r="C69" s="247" t="s">
        <v>264</v>
      </c>
      <c r="D69" s="219"/>
      <c r="E69" s="220"/>
      <c r="F69" s="279" t="s">
        <v>341</v>
      </c>
    </row>
    <row r="70" spans="1:9" s="147" customFormat="1" ht="15" customHeight="1">
      <c r="A70" s="216"/>
      <c r="B70" s="217"/>
      <c r="C70" s="279" t="s">
        <v>342</v>
      </c>
      <c r="D70" s="217"/>
      <c r="E70" s="218"/>
      <c r="F70" s="279" t="s">
        <v>352</v>
      </c>
      <c r="G70" s="146"/>
      <c r="H70" s="146"/>
    </row>
    <row r="71" spans="1:9" customFormat="1" ht="12.75">
      <c r="B71" s="248"/>
      <c r="C71" s="248"/>
      <c r="G71" s="14"/>
      <c r="H71" s="14"/>
    </row>
    <row r="72" spans="1:9" customFormat="1" ht="15.75">
      <c r="C72" s="61"/>
      <c r="D72" s="100"/>
      <c r="E72" s="100"/>
      <c r="F72" s="98">
        <v>14</v>
      </c>
      <c r="G72" s="14"/>
      <c r="H72" s="14"/>
    </row>
    <row r="73" spans="1:9" customFormat="1" ht="12.75">
      <c r="C73" s="61"/>
      <c r="D73" s="100"/>
      <c r="E73" s="100"/>
      <c r="F73" s="61"/>
      <c r="G73" s="14"/>
      <c r="H73" s="14"/>
    </row>
    <row r="74" spans="1:9" customFormat="1" ht="12.75">
      <c r="C74" s="61"/>
      <c r="D74" s="100"/>
      <c r="E74" s="100"/>
      <c r="F74" s="61"/>
      <c r="G74" s="14"/>
      <c r="H74" s="14"/>
    </row>
    <row r="75" spans="1:9" customFormat="1" ht="12.75">
      <c r="G75" s="14"/>
      <c r="H75" s="14"/>
    </row>
    <row r="76" spans="1:9" customFormat="1" ht="15.75">
      <c r="F76" s="98"/>
      <c r="G76" s="14"/>
      <c r="H76" s="14"/>
    </row>
  </sheetData>
  <phoneticPr fontId="4" type="noConversion"/>
  <printOptions horizontalCentered="1"/>
  <pageMargins left="0.78740157480314965" right="0.78740157480314965" top="0.98425196850393704" bottom="0.39370078740157483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B6" sqref="B6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0.25">
      <c r="A2" s="23"/>
      <c r="B2" s="23"/>
      <c r="C2" s="23"/>
      <c r="D2" s="23"/>
      <c r="E2" s="23"/>
      <c r="F2" s="277" t="s">
        <v>189</v>
      </c>
      <c r="G2" s="4"/>
      <c r="H2"/>
    </row>
    <row r="3" spans="1:8" ht="18">
      <c r="F3" s="206" t="s">
        <v>190</v>
      </c>
      <c r="G3"/>
      <c r="H3"/>
    </row>
    <row r="4" spans="1:8" ht="12.75" customHeight="1">
      <c r="G4" s="22"/>
      <c r="H4"/>
    </row>
    <row r="5" spans="1:8" ht="12.75" customHeight="1">
      <c r="G5" s="22"/>
      <c r="H5"/>
    </row>
    <row r="6" spans="1:8" ht="12.75" customHeight="1">
      <c r="C6" s="14"/>
      <c r="G6" s="22"/>
      <c r="H6"/>
    </row>
    <row r="7" spans="1:8" ht="12.75" customHeight="1">
      <c r="G7" s="22"/>
      <c r="H7"/>
    </row>
    <row r="8" spans="1:8" ht="12.75" customHeight="1">
      <c r="G8" s="22"/>
      <c r="H8"/>
    </row>
    <row r="9" spans="1:8" ht="12.75" customHeight="1">
      <c r="G9" s="22"/>
      <c r="H9"/>
    </row>
    <row r="10" spans="1:8" ht="15.75">
      <c r="F10" s="22" t="s">
        <v>191</v>
      </c>
      <c r="G10" s="22"/>
      <c r="H10"/>
    </row>
    <row r="11" spans="1:8" ht="12.75" customHeight="1">
      <c r="A11" s="39">
        <v>39233</v>
      </c>
      <c r="B11" s="78"/>
      <c r="C11" s="78"/>
      <c r="D11" s="78"/>
      <c r="E11" s="78"/>
      <c r="F11" s="74" t="s">
        <v>201</v>
      </c>
      <c r="G11" s="90"/>
      <c r="H11" s="96"/>
    </row>
    <row r="12" spans="1:8" ht="25.5">
      <c r="A12" s="3"/>
      <c r="B12" s="69" t="s">
        <v>8</v>
      </c>
      <c r="C12" s="69" t="s">
        <v>6</v>
      </c>
      <c r="D12" s="67" t="s">
        <v>197</v>
      </c>
      <c r="E12" s="69" t="s">
        <v>7</v>
      </c>
      <c r="F12" s="69" t="s">
        <v>97</v>
      </c>
      <c r="G12" s="6"/>
      <c r="H12" s="6"/>
    </row>
    <row r="13" spans="1:8" ht="25.5">
      <c r="A13" s="102" t="s">
        <v>193</v>
      </c>
      <c r="B13" s="80">
        <v>4181255747.7757378</v>
      </c>
      <c r="C13" s="80">
        <v>11024387177.10767</v>
      </c>
      <c r="D13" s="80">
        <v>507656113.12517899</v>
      </c>
      <c r="E13" s="80">
        <v>132187153490.90616</v>
      </c>
      <c r="F13" s="80">
        <v>147900452528.91473</v>
      </c>
      <c r="G13" s="6"/>
      <c r="H13" s="6"/>
    </row>
    <row r="14" spans="1:8" ht="25.5">
      <c r="A14" s="102" t="s">
        <v>194</v>
      </c>
      <c r="B14" s="80">
        <v>3130457359.6399841</v>
      </c>
      <c r="C14" s="80">
        <v>44370385030.513039</v>
      </c>
      <c r="D14" s="80">
        <v>3482641543.5661449</v>
      </c>
      <c r="E14" s="80">
        <v>5508328625.585371</v>
      </c>
      <c r="F14" s="80">
        <v>56491812559.304543</v>
      </c>
      <c r="G14" s="6"/>
      <c r="H14" s="6"/>
    </row>
    <row r="15" spans="1:8" ht="25.5">
      <c r="A15" s="102" t="s">
        <v>195</v>
      </c>
      <c r="B15" s="80">
        <v>4991167396.2074833</v>
      </c>
      <c r="C15" s="80">
        <v>16327609874.003382</v>
      </c>
      <c r="D15" s="80">
        <v>1566543539.8667719</v>
      </c>
      <c r="E15" s="80">
        <v>868375892.70122302</v>
      </c>
      <c r="F15" s="80">
        <v>23753696702.778858</v>
      </c>
      <c r="G15" s="6"/>
      <c r="H15" s="6"/>
    </row>
    <row r="16" spans="1:8" ht="25.5">
      <c r="A16" s="102" t="s">
        <v>196</v>
      </c>
      <c r="B16" s="80">
        <v>12302880503.623205</v>
      </c>
      <c r="C16" s="80">
        <v>71722382081.6241</v>
      </c>
      <c r="D16" s="80">
        <v>5556841196.5580959</v>
      </c>
      <c r="E16" s="80">
        <v>138563858009.19275</v>
      </c>
      <c r="F16" s="80">
        <v>228145961790.99814</v>
      </c>
      <c r="G16" s="6"/>
      <c r="H16" s="6"/>
    </row>
    <row r="17" spans="1:8">
      <c r="A17" s="101"/>
      <c r="B17" s="8"/>
      <c r="C17" s="6"/>
      <c r="D17" s="5"/>
      <c r="E17" s="6"/>
      <c r="F17" s="5"/>
      <c r="G17" s="6"/>
      <c r="H17" s="6"/>
    </row>
    <row r="18" spans="1:8" ht="15.75">
      <c r="A18" s="101"/>
      <c r="B18" s="5"/>
      <c r="C18" s="6"/>
      <c r="D18" s="5"/>
      <c r="E18" s="6"/>
      <c r="F18" s="22" t="s">
        <v>191</v>
      </c>
      <c r="G18" s="6"/>
      <c r="H18" s="6"/>
    </row>
    <row r="19" spans="1:8">
      <c r="A19" s="39">
        <v>39233</v>
      </c>
      <c r="B19" s="29"/>
      <c r="C19" s="29"/>
      <c r="D19" s="29"/>
      <c r="E19" s="29"/>
      <c r="F19" s="74" t="s">
        <v>200</v>
      </c>
      <c r="G19" s="6"/>
      <c r="H19" s="6"/>
    </row>
    <row r="20" spans="1:8" ht="25.5">
      <c r="A20" s="3"/>
      <c r="B20" s="69" t="s">
        <v>8</v>
      </c>
      <c r="C20" s="69" t="s">
        <v>6</v>
      </c>
      <c r="D20" s="67" t="s">
        <v>197</v>
      </c>
      <c r="E20" s="69" t="s">
        <v>7</v>
      </c>
      <c r="F20" s="69" t="s">
        <v>97</v>
      </c>
      <c r="G20" s="6"/>
      <c r="H20" s="6"/>
    </row>
    <row r="21" spans="1:8" ht="25.5">
      <c r="A21" s="102" t="s">
        <v>193</v>
      </c>
      <c r="B21" s="80">
        <v>16</v>
      </c>
      <c r="C21" s="80">
        <v>333</v>
      </c>
      <c r="D21" s="80">
        <v>29</v>
      </c>
      <c r="E21" s="80">
        <v>162</v>
      </c>
      <c r="F21" s="80">
        <v>540</v>
      </c>
      <c r="G21" s="6"/>
      <c r="H21" s="6"/>
    </row>
    <row r="22" spans="1:8" ht="25.5">
      <c r="A22" s="102" t="s">
        <v>194</v>
      </c>
      <c r="B22" s="80">
        <v>33</v>
      </c>
      <c r="C22" s="80">
        <v>1273</v>
      </c>
      <c r="D22" s="80">
        <v>241</v>
      </c>
      <c r="E22" s="80">
        <v>14</v>
      </c>
      <c r="F22" s="80">
        <v>1561</v>
      </c>
      <c r="G22" s="6"/>
      <c r="H22" s="6"/>
    </row>
    <row r="23" spans="1:8" ht="25.5">
      <c r="A23" s="102" t="s">
        <v>195</v>
      </c>
      <c r="B23" s="80">
        <v>75</v>
      </c>
      <c r="C23" s="80">
        <v>877</v>
      </c>
      <c r="D23" s="80">
        <v>99</v>
      </c>
      <c r="E23" s="80">
        <v>18</v>
      </c>
      <c r="F23" s="80">
        <v>1069</v>
      </c>
      <c r="G23" s="75"/>
      <c r="H23" s="75"/>
    </row>
    <row r="24" spans="1:8" ht="25.5">
      <c r="A24" s="102" t="s">
        <v>196</v>
      </c>
      <c r="B24" s="80">
        <v>124</v>
      </c>
      <c r="C24" s="80">
        <v>2483</v>
      </c>
      <c r="D24" s="80">
        <v>369</v>
      </c>
      <c r="E24" s="80">
        <v>194</v>
      </c>
      <c r="F24" s="80">
        <v>3170</v>
      </c>
      <c r="G24" s="6"/>
      <c r="H24" s="6"/>
    </row>
    <row r="25" spans="1:8">
      <c r="A25" s="101"/>
      <c r="B25" s="5"/>
      <c r="C25" s="6"/>
      <c r="D25" s="5"/>
      <c r="E25" s="6"/>
      <c r="F25" s="5"/>
      <c r="G25" s="6"/>
      <c r="H25" s="6"/>
    </row>
    <row r="26" spans="1:8" ht="15.75">
      <c r="A26" s="101"/>
      <c r="B26" s="5"/>
      <c r="C26" s="6"/>
      <c r="D26" s="5"/>
      <c r="E26" s="6"/>
      <c r="F26" s="22" t="s">
        <v>192</v>
      </c>
      <c r="G26" s="6"/>
      <c r="H26" s="75"/>
    </row>
    <row r="27" spans="1:8">
      <c r="A27" s="221" t="s">
        <v>354</v>
      </c>
      <c r="B27" s="29"/>
      <c r="C27" s="29"/>
      <c r="D27" s="29"/>
      <c r="E27" s="29"/>
      <c r="F27" s="74" t="s">
        <v>201</v>
      </c>
      <c r="G27" s="6"/>
      <c r="H27" s="6"/>
    </row>
    <row r="28" spans="1:8" ht="25.5">
      <c r="A28" s="3"/>
      <c r="B28" s="69" t="s">
        <v>8</v>
      </c>
      <c r="C28" s="69" t="s">
        <v>6</v>
      </c>
      <c r="D28" s="67" t="s">
        <v>197</v>
      </c>
      <c r="E28" s="69" t="s">
        <v>7</v>
      </c>
      <c r="F28" s="69" t="s">
        <v>97</v>
      </c>
      <c r="G28" s="6"/>
      <c r="H28" s="6"/>
    </row>
    <row r="29" spans="1:8" ht="25.5">
      <c r="A29" s="102" t="s">
        <v>193</v>
      </c>
      <c r="B29" s="79">
        <v>500000000</v>
      </c>
      <c r="C29" s="80">
        <v>46879400</v>
      </c>
      <c r="D29" s="79" t="s">
        <v>46</v>
      </c>
      <c r="E29" s="80">
        <v>7790518000</v>
      </c>
      <c r="F29" s="80">
        <v>8337397400</v>
      </c>
      <c r="G29" s="6"/>
      <c r="H29" s="6"/>
    </row>
    <row r="30" spans="1:8" ht="25.5">
      <c r="A30" s="102" t="s">
        <v>194</v>
      </c>
      <c r="B30" s="79">
        <v>70000000</v>
      </c>
      <c r="C30" s="80">
        <v>10493607787.57604</v>
      </c>
      <c r="D30" s="80">
        <v>172724000</v>
      </c>
      <c r="E30" s="79" t="s">
        <v>46</v>
      </c>
      <c r="F30" s="80">
        <v>10736331787.57604</v>
      </c>
      <c r="G30" s="6"/>
      <c r="H30" s="6"/>
    </row>
    <row r="31" spans="1:8" ht="25.5">
      <c r="A31" s="102" t="s">
        <v>195</v>
      </c>
      <c r="B31" s="80">
        <v>1060000000</v>
      </c>
      <c r="C31" s="80">
        <v>1362576875.4397721</v>
      </c>
      <c r="D31" s="80">
        <v>109748746.448431</v>
      </c>
      <c r="E31" s="79">
        <v>202059384</v>
      </c>
      <c r="F31" s="80">
        <v>2734385005.8882031</v>
      </c>
      <c r="G31" s="75"/>
      <c r="H31" s="75"/>
    </row>
    <row r="32" spans="1:8" ht="25.5">
      <c r="A32" s="102" t="s">
        <v>196</v>
      </c>
      <c r="B32" s="80">
        <v>1630000000</v>
      </c>
      <c r="C32" s="80">
        <v>11903064063.015812</v>
      </c>
      <c r="D32" s="80">
        <v>282472746.44843102</v>
      </c>
      <c r="E32" s="80">
        <v>7992577384</v>
      </c>
      <c r="F32" s="80">
        <v>21808114193.464245</v>
      </c>
      <c r="G32" s="6"/>
      <c r="H32" s="6"/>
    </row>
    <row r="33" spans="1:8">
      <c r="A33" s="101"/>
      <c r="B33" s="8"/>
      <c r="C33" s="6"/>
      <c r="D33" s="5"/>
      <c r="E33" s="6"/>
      <c r="F33" s="5"/>
      <c r="G33" s="6"/>
      <c r="H33" s="6"/>
    </row>
    <row r="34" spans="1:8" ht="15.75">
      <c r="A34" s="101"/>
      <c r="B34" s="5"/>
      <c r="C34" s="6"/>
      <c r="D34" s="5"/>
      <c r="E34" s="6"/>
      <c r="F34" s="22" t="s">
        <v>192</v>
      </c>
      <c r="G34" s="6"/>
      <c r="H34" s="6"/>
    </row>
    <row r="35" spans="1:8">
      <c r="A35" s="221" t="s">
        <v>354</v>
      </c>
      <c r="B35" s="29"/>
      <c r="C35" s="29"/>
      <c r="D35" s="29"/>
      <c r="E35" s="29"/>
      <c r="F35" s="74" t="s">
        <v>200</v>
      </c>
      <c r="G35" s="6"/>
      <c r="H35" s="6"/>
    </row>
    <row r="36" spans="1:8" ht="25.5">
      <c r="A36" s="3"/>
      <c r="B36" s="69" t="s">
        <v>8</v>
      </c>
      <c r="C36" s="69" t="s">
        <v>6</v>
      </c>
      <c r="D36" s="67" t="s">
        <v>197</v>
      </c>
      <c r="E36" s="69" t="s">
        <v>7</v>
      </c>
      <c r="F36" s="69" t="s">
        <v>97</v>
      </c>
      <c r="G36" s="6"/>
      <c r="H36" s="6"/>
    </row>
    <row r="37" spans="1:8" ht="25.5">
      <c r="A37" s="102" t="s">
        <v>193</v>
      </c>
      <c r="B37" s="79">
        <v>1</v>
      </c>
      <c r="C37" s="80">
        <v>1</v>
      </c>
      <c r="D37" s="79" t="s">
        <v>46</v>
      </c>
      <c r="E37" s="80">
        <v>51</v>
      </c>
      <c r="F37" s="80">
        <v>53</v>
      </c>
      <c r="G37" s="6"/>
      <c r="H37" s="6"/>
    </row>
    <row r="38" spans="1:8" ht="25.5">
      <c r="A38" s="102" t="s">
        <v>194</v>
      </c>
      <c r="B38" s="79">
        <v>1</v>
      </c>
      <c r="C38" s="80">
        <v>229</v>
      </c>
      <c r="D38" s="80">
        <v>39</v>
      </c>
      <c r="E38" s="79" t="s">
        <v>46</v>
      </c>
      <c r="F38" s="80">
        <v>269</v>
      </c>
      <c r="G38" s="6"/>
      <c r="H38" s="6"/>
    </row>
    <row r="39" spans="1:8" ht="25.5">
      <c r="A39" s="102" t="s">
        <v>195</v>
      </c>
      <c r="B39" s="80">
        <v>4</v>
      </c>
      <c r="C39" s="80">
        <v>35</v>
      </c>
      <c r="D39" s="80">
        <v>8</v>
      </c>
      <c r="E39" s="79">
        <v>7</v>
      </c>
      <c r="F39" s="80">
        <v>54</v>
      </c>
      <c r="G39" s="6"/>
      <c r="H39" s="6"/>
    </row>
    <row r="40" spans="1:8" ht="25.5">
      <c r="A40" s="102" t="s">
        <v>196</v>
      </c>
      <c r="B40" s="80">
        <v>6</v>
      </c>
      <c r="C40" s="80">
        <v>265</v>
      </c>
      <c r="D40" s="80">
        <v>47</v>
      </c>
      <c r="E40" s="80">
        <v>58</v>
      </c>
      <c r="F40" s="80">
        <v>376</v>
      </c>
      <c r="G40" s="6"/>
      <c r="H40" s="6"/>
    </row>
    <row r="41" spans="1:8">
      <c r="A41" s="101"/>
      <c r="B41" s="8"/>
      <c r="C41" s="6"/>
      <c r="D41" s="5"/>
      <c r="E41" s="6"/>
      <c r="F41" s="5"/>
      <c r="G41" s="6"/>
      <c r="H41" s="6"/>
    </row>
    <row r="42" spans="1:8">
      <c r="A42" s="101"/>
      <c r="B42" s="8"/>
      <c r="C42" s="6"/>
      <c r="D42" s="5"/>
      <c r="E42" s="6"/>
      <c r="F42" s="5"/>
      <c r="G42" s="6"/>
      <c r="H42" s="6"/>
    </row>
    <row r="43" spans="1:8">
      <c r="A43" s="101"/>
      <c r="B43" s="5"/>
      <c r="C43" s="6"/>
      <c r="D43" s="5"/>
      <c r="E43" s="6"/>
      <c r="F43" s="5"/>
      <c r="G43" s="6"/>
      <c r="H43" s="6"/>
    </row>
    <row r="44" spans="1:8" ht="15.75">
      <c r="A44" s="101"/>
      <c r="B44" s="5"/>
      <c r="C44" s="6"/>
      <c r="D44" s="5"/>
      <c r="E44" s="6"/>
      <c r="F44" s="22" t="s">
        <v>198</v>
      </c>
      <c r="G44" s="6"/>
      <c r="H44" s="6"/>
    </row>
    <row r="45" spans="1:8" ht="15" customHeight="1">
      <c r="A45" s="39"/>
      <c r="B45" s="29"/>
      <c r="C45" s="74" t="s">
        <v>202</v>
      </c>
      <c r="D45" s="29"/>
      <c r="E45" s="74" t="s">
        <v>199</v>
      </c>
      <c r="F45" s="29"/>
      <c r="G45" s="6"/>
      <c r="H45" s="6"/>
    </row>
    <row r="46" spans="1:8" ht="15" customHeight="1">
      <c r="A46" s="3"/>
      <c r="B46" s="69" t="s">
        <v>214</v>
      </c>
      <c r="C46" s="69" t="s">
        <v>215</v>
      </c>
      <c r="D46" s="69" t="s">
        <v>214</v>
      </c>
      <c r="E46" s="69" t="s">
        <v>215</v>
      </c>
      <c r="F46" s="69"/>
      <c r="G46" s="75"/>
      <c r="H46" s="75"/>
    </row>
    <row r="47" spans="1:8" ht="15" customHeight="1">
      <c r="A47" s="103" t="s">
        <v>228</v>
      </c>
      <c r="B47" s="200">
        <v>3.9540000000000002</v>
      </c>
      <c r="C47" s="108">
        <v>102.33</v>
      </c>
      <c r="D47" s="200">
        <v>3.9279999999999999</v>
      </c>
      <c r="E47" s="202">
        <v>102.5</v>
      </c>
      <c r="F47" s="104"/>
      <c r="G47" s="6"/>
      <c r="H47" s="6"/>
    </row>
    <row r="48" spans="1:8" ht="15" customHeight="1">
      <c r="A48" s="44" t="s">
        <v>229</v>
      </c>
      <c r="B48" s="196">
        <v>4.0910000000000002</v>
      </c>
      <c r="C48" s="196">
        <v>101.36</v>
      </c>
      <c r="D48" s="196">
        <v>4.0679999999999996</v>
      </c>
      <c r="E48" s="196">
        <v>101.49299999999999</v>
      </c>
      <c r="F48" s="81"/>
      <c r="G48" s="6"/>
      <c r="H48" s="6"/>
    </row>
    <row r="49" spans="1:8" ht="15" customHeight="1">
      <c r="A49" s="44" t="s">
        <v>204</v>
      </c>
      <c r="B49" s="196">
        <v>3.9769999999999999</v>
      </c>
      <c r="C49" s="196">
        <v>102.15600000000001</v>
      </c>
      <c r="D49" s="196">
        <v>3.95</v>
      </c>
      <c r="E49" s="201">
        <v>102.316</v>
      </c>
      <c r="F49" s="81"/>
      <c r="G49" s="6"/>
      <c r="H49" s="6"/>
    </row>
    <row r="50" spans="1:8" ht="15" customHeight="1">
      <c r="A50" s="44" t="s">
        <v>205</v>
      </c>
      <c r="B50" s="196">
        <v>4.0789999999999997</v>
      </c>
      <c r="C50" s="196">
        <v>101.33</v>
      </c>
      <c r="D50" s="196">
        <v>4.0590000000000002</v>
      </c>
      <c r="E50" s="196">
        <v>101.43</v>
      </c>
      <c r="F50" s="81"/>
      <c r="G50" s="6"/>
      <c r="H50" s="6"/>
    </row>
    <row r="51" spans="1:8" ht="15" customHeight="1">
      <c r="A51" s="45" t="s">
        <v>203</v>
      </c>
      <c r="B51" s="196">
        <v>4.22</v>
      </c>
      <c r="C51" s="196">
        <v>100.316</v>
      </c>
      <c r="D51" s="196">
        <v>4.1970000000000001</v>
      </c>
      <c r="E51" s="196">
        <v>100.402</v>
      </c>
      <c r="F51" s="81"/>
      <c r="G51" s="6"/>
      <c r="H51" s="6"/>
    </row>
    <row r="52" spans="1:8" ht="15" customHeight="1">
      <c r="A52" s="88" t="s">
        <v>206</v>
      </c>
      <c r="B52" s="201">
        <v>4.4329999999999998</v>
      </c>
      <c r="C52" s="196">
        <v>98.989000000000004</v>
      </c>
      <c r="D52" s="196">
        <v>4.42</v>
      </c>
      <c r="E52" s="196">
        <v>98.998999999999995</v>
      </c>
      <c r="F52" s="81"/>
      <c r="G52" s="6"/>
      <c r="H52" s="6"/>
    </row>
    <row r="53" spans="1:8" ht="15" customHeight="1">
      <c r="A53" s="89" t="s">
        <v>207</v>
      </c>
      <c r="B53" s="196"/>
      <c r="C53" s="196"/>
      <c r="D53" s="196"/>
      <c r="E53" s="196"/>
      <c r="F53" s="81"/>
      <c r="G53" s="6"/>
      <c r="H53" s="7"/>
    </row>
    <row r="54" spans="1:8" ht="15" customHeight="1">
      <c r="A54" s="89" t="s">
        <v>208</v>
      </c>
      <c r="B54" s="201"/>
      <c r="C54" s="196"/>
      <c r="D54" s="196"/>
      <c r="E54" s="196"/>
      <c r="F54" s="81"/>
      <c r="G54" s="6"/>
      <c r="H54" s="6"/>
    </row>
    <row r="55" spans="1:8" ht="15" customHeight="1">
      <c r="A55" s="89" t="s">
        <v>209</v>
      </c>
      <c r="B55" s="201"/>
      <c r="C55" s="196"/>
      <c r="D55" s="196"/>
      <c r="E55" s="196"/>
      <c r="F55" s="81"/>
      <c r="G55" s="6"/>
      <c r="H55" s="6"/>
    </row>
    <row r="56" spans="1:8" ht="15" customHeight="1">
      <c r="A56" s="89" t="s">
        <v>210</v>
      </c>
      <c r="B56" s="201"/>
      <c r="C56" s="196"/>
      <c r="D56" s="196"/>
      <c r="E56" s="196"/>
      <c r="F56" s="81"/>
      <c r="G56" s="6"/>
      <c r="H56" s="6"/>
    </row>
    <row r="57" spans="1:8" ht="15" customHeight="1">
      <c r="A57" s="30" t="s">
        <v>211</v>
      </c>
      <c r="B57" s="197"/>
      <c r="C57" s="197"/>
      <c r="D57" s="197"/>
      <c r="E57" s="197"/>
      <c r="F57" s="105"/>
      <c r="G57" s="97"/>
      <c r="H57" s="97"/>
    </row>
    <row r="58" spans="1:8" ht="15" customHeight="1">
      <c r="A58" s="30" t="s">
        <v>212</v>
      </c>
      <c r="B58" s="198"/>
      <c r="C58" s="198"/>
      <c r="D58" s="198"/>
      <c r="E58" s="198"/>
      <c r="F58" s="106"/>
    </row>
    <row r="59" spans="1:8" ht="15" customHeight="1">
      <c r="A59" s="30" t="s">
        <v>213</v>
      </c>
      <c r="B59" s="198"/>
      <c r="C59" s="198"/>
      <c r="D59" s="198"/>
      <c r="E59" s="198"/>
      <c r="F59" s="106"/>
    </row>
    <row r="60" spans="1:8" ht="15" customHeight="1">
      <c r="A60" s="95" t="s">
        <v>234</v>
      </c>
      <c r="B60" s="199">
        <v>47.9</v>
      </c>
      <c r="C60" s="199">
        <v>-334.0999999999994</v>
      </c>
      <c r="D60" s="199">
        <v>49.2</v>
      </c>
      <c r="E60" s="199">
        <v>-350.10000000000048</v>
      </c>
      <c r="F60" s="107"/>
    </row>
    <row r="61" spans="1:8">
      <c r="A61" s="2" t="s">
        <v>216</v>
      </c>
      <c r="F61" s="61" t="s">
        <v>217</v>
      </c>
    </row>
    <row r="62" spans="1:8">
      <c r="B62" s="203"/>
      <c r="C62" s="203"/>
      <c r="D62" s="203"/>
      <c r="E62" s="203"/>
      <c r="F62" s="61" t="s">
        <v>218</v>
      </c>
    </row>
    <row r="63" spans="1:8">
      <c r="B63" s="203"/>
      <c r="C63" s="203"/>
      <c r="D63" s="203"/>
      <c r="E63" s="203"/>
      <c r="F63" s="61" t="s">
        <v>219</v>
      </c>
    </row>
    <row r="64" spans="1:8">
      <c r="B64" s="203"/>
      <c r="C64" s="203"/>
      <c r="D64" s="203"/>
      <c r="E64" s="203"/>
    </row>
    <row r="65" spans="6:6" ht="15.75">
      <c r="F65" s="98">
        <v>15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9"/>
  <sheetViews>
    <sheetView zoomScale="60" workbookViewId="0">
      <selection activeCell="E5" sqref="E5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0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78" t="s">
        <v>355</v>
      </c>
    </row>
    <row r="3" spans="1:15" ht="30" customHeight="1">
      <c r="O3" s="271" t="s">
        <v>356</v>
      </c>
    </row>
    <row r="4" spans="1:15" ht="15" customHeight="1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15" ht="15" customHeight="1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</row>
    <row r="6" spans="1:15" ht="15" customHeight="1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1:15" ht="12.75" customHeight="1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44.25" customHeight="1">
      <c r="A9" s="111"/>
      <c r="B9" s="111"/>
      <c r="C9" s="111"/>
      <c r="D9" s="111"/>
      <c r="E9" s="111"/>
      <c r="F9" s="111"/>
      <c r="G9" s="111"/>
      <c r="H9" s="4"/>
      <c r="I9" s="124"/>
      <c r="J9" s="111"/>
      <c r="K9" s="111"/>
      <c r="L9" s="111"/>
      <c r="M9" s="111"/>
      <c r="N9" s="111"/>
      <c r="O9" s="111"/>
    </row>
    <row r="10" spans="1:15" ht="26.25">
      <c r="A10" s="225"/>
      <c r="B10" s="226"/>
      <c r="C10" s="226"/>
      <c r="D10" s="226"/>
      <c r="E10" s="226"/>
      <c r="F10" s="226"/>
      <c r="G10" s="208" t="s">
        <v>254</v>
      </c>
      <c r="I10" s="227"/>
      <c r="J10" s="228"/>
      <c r="K10" s="228"/>
      <c r="L10" s="228"/>
      <c r="M10" s="228"/>
      <c r="N10" s="228"/>
      <c r="O10" s="208" t="s">
        <v>255</v>
      </c>
    </row>
    <row r="11" spans="1:15" ht="40.5">
      <c r="A11" s="109"/>
      <c r="B11" s="109" t="s">
        <v>92</v>
      </c>
      <c r="C11" s="110" t="s">
        <v>93</v>
      </c>
      <c r="D11" s="110" t="s">
        <v>94</v>
      </c>
      <c r="E11" s="110" t="s">
        <v>95</v>
      </c>
      <c r="F11" s="110" t="s">
        <v>96</v>
      </c>
      <c r="G11" s="110" t="s">
        <v>97</v>
      </c>
      <c r="I11" s="109"/>
      <c r="J11" s="109" t="s">
        <v>92</v>
      </c>
      <c r="K11" s="110" t="s">
        <v>93</v>
      </c>
      <c r="L11" s="110" t="s">
        <v>94</v>
      </c>
      <c r="M11" s="110" t="s">
        <v>95</v>
      </c>
      <c r="N11" s="110" t="s">
        <v>96</v>
      </c>
      <c r="O11" s="110" t="s">
        <v>97</v>
      </c>
    </row>
    <row r="12" spans="1:15" ht="20.25">
      <c r="A12" s="112" t="s">
        <v>98</v>
      </c>
      <c r="B12" s="119" t="s">
        <v>16</v>
      </c>
      <c r="C12" s="120">
        <v>225</v>
      </c>
      <c r="D12" s="120">
        <v>1435</v>
      </c>
      <c r="E12" s="120">
        <v>1660</v>
      </c>
      <c r="F12" s="120">
        <v>5155</v>
      </c>
      <c r="G12" s="115">
        <v>6815</v>
      </c>
      <c r="I12" s="112" t="s">
        <v>98</v>
      </c>
      <c r="J12" s="119" t="s">
        <v>16</v>
      </c>
      <c r="K12" s="120">
        <v>1145</v>
      </c>
      <c r="L12" s="120">
        <v>2293</v>
      </c>
      <c r="M12" s="120">
        <v>3438</v>
      </c>
      <c r="N12" s="120">
        <v>9608</v>
      </c>
      <c r="O12" s="115">
        <v>13046</v>
      </c>
    </row>
    <row r="13" spans="1:15" ht="20.25">
      <c r="A13" s="112"/>
      <c r="B13" s="119" t="s">
        <v>99</v>
      </c>
      <c r="C13" s="120">
        <v>282</v>
      </c>
      <c r="D13" s="120">
        <v>153</v>
      </c>
      <c r="E13" s="120">
        <v>435</v>
      </c>
      <c r="F13" s="120">
        <v>1330</v>
      </c>
      <c r="G13" s="115">
        <v>1765</v>
      </c>
      <c r="I13" s="112"/>
      <c r="J13" s="119" t="s">
        <v>99</v>
      </c>
      <c r="K13" s="120">
        <v>229</v>
      </c>
      <c r="L13" s="120">
        <v>293</v>
      </c>
      <c r="M13" s="120">
        <v>522</v>
      </c>
      <c r="N13" s="120">
        <v>6500</v>
      </c>
      <c r="O13" s="115">
        <v>7022</v>
      </c>
    </row>
    <row r="14" spans="1:15" ht="20.25">
      <c r="A14" s="112"/>
      <c r="B14" s="118" t="s">
        <v>100</v>
      </c>
      <c r="C14" s="116">
        <v>507</v>
      </c>
      <c r="D14" s="116">
        <v>1588</v>
      </c>
      <c r="E14" s="116">
        <v>2095</v>
      </c>
      <c r="F14" s="116">
        <v>6485</v>
      </c>
      <c r="G14" s="116">
        <v>8580</v>
      </c>
      <c r="I14" s="112"/>
      <c r="J14" s="118" t="s">
        <v>100</v>
      </c>
      <c r="K14" s="116">
        <v>1374</v>
      </c>
      <c r="L14" s="116">
        <v>2586</v>
      </c>
      <c r="M14" s="116">
        <v>3960</v>
      </c>
      <c r="N14" s="116">
        <v>16108</v>
      </c>
      <c r="O14" s="116">
        <v>20068</v>
      </c>
    </row>
    <row r="15" spans="1:15" ht="20.25">
      <c r="A15" s="112" t="s">
        <v>101</v>
      </c>
      <c r="B15" s="119" t="s">
        <v>102</v>
      </c>
      <c r="C15" s="120">
        <v>80</v>
      </c>
      <c r="D15" s="120">
        <v>0</v>
      </c>
      <c r="E15" s="120">
        <v>80</v>
      </c>
      <c r="F15" s="121" t="s">
        <v>103</v>
      </c>
      <c r="G15" s="115">
        <v>80</v>
      </c>
      <c r="I15" s="112" t="s">
        <v>101</v>
      </c>
      <c r="J15" s="126" t="s">
        <v>102</v>
      </c>
      <c r="K15" s="120">
        <v>486</v>
      </c>
      <c r="L15" s="120">
        <v>28</v>
      </c>
      <c r="M15" s="120">
        <v>514</v>
      </c>
      <c r="N15" s="121" t="s">
        <v>46</v>
      </c>
      <c r="O15" s="115">
        <v>514</v>
      </c>
    </row>
    <row r="16" spans="1:15" ht="20.25">
      <c r="A16" s="113"/>
      <c r="B16" s="120" t="s">
        <v>104</v>
      </c>
      <c r="C16" s="120">
        <v>460</v>
      </c>
      <c r="D16" s="120">
        <v>2100</v>
      </c>
      <c r="E16" s="120">
        <v>2560</v>
      </c>
      <c r="F16" s="120">
        <v>0</v>
      </c>
      <c r="G16" s="115">
        <v>2560</v>
      </c>
      <c r="I16" s="113"/>
      <c r="J16" s="119" t="s">
        <v>104</v>
      </c>
      <c r="K16" s="120">
        <v>1595</v>
      </c>
      <c r="L16" s="120">
        <v>2091</v>
      </c>
      <c r="M16" s="120">
        <v>3686</v>
      </c>
      <c r="N16" s="121">
        <v>0</v>
      </c>
      <c r="O16" s="115">
        <v>3686</v>
      </c>
    </row>
    <row r="17" spans="1:15" ht="20.25">
      <c r="A17" s="112"/>
      <c r="B17" s="120" t="s">
        <v>105</v>
      </c>
      <c r="C17" s="120">
        <v>0</v>
      </c>
      <c r="D17" s="120">
        <v>0</v>
      </c>
      <c r="E17" s="120">
        <v>0</v>
      </c>
      <c r="F17" s="121">
        <v>0</v>
      </c>
      <c r="G17" s="115">
        <v>0</v>
      </c>
      <c r="I17" s="112"/>
      <c r="J17" s="119" t="s">
        <v>105</v>
      </c>
      <c r="K17" s="120">
        <v>25</v>
      </c>
      <c r="L17" s="120">
        <v>60</v>
      </c>
      <c r="M17" s="120">
        <v>85</v>
      </c>
      <c r="N17" s="121">
        <v>0</v>
      </c>
      <c r="O17" s="115">
        <v>85</v>
      </c>
    </row>
    <row r="18" spans="1:15" ht="20.25">
      <c r="A18" s="113"/>
      <c r="B18" s="120" t="s">
        <v>106</v>
      </c>
      <c r="C18" s="120">
        <v>135</v>
      </c>
      <c r="D18" s="120">
        <v>1435</v>
      </c>
      <c r="E18" s="120">
        <v>1570</v>
      </c>
      <c r="F18" s="121">
        <v>0</v>
      </c>
      <c r="G18" s="115">
        <v>1570</v>
      </c>
      <c r="I18" s="113"/>
      <c r="J18" s="119" t="s">
        <v>106</v>
      </c>
      <c r="K18" s="120">
        <v>423</v>
      </c>
      <c r="L18" s="120">
        <v>5051</v>
      </c>
      <c r="M18" s="120">
        <v>5474</v>
      </c>
      <c r="N18" s="121">
        <v>20</v>
      </c>
      <c r="O18" s="115">
        <v>5494</v>
      </c>
    </row>
    <row r="19" spans="1:15" ht="20.25">
      <c r="A19" s="113"/>
      <c r="B19" s="120" t="s">
        <v>107</v>
      </c>
      <c r="C19" s="120">
        <v>0</v>
      </c>
      <c r="D19" s="120">
        <v>100</v>
      </c>
      <c r="E19" s="120">
        <v>100</v>
      </c>
      <c r="F19" s="121">
        <v>0</v>
      </c>
      <c r="G19" s="115">
        <v>100</v>
      </c>
      <c r="I19" s="113"/>
      <c r="J19" s="126" t="s">
        <v>107</v>
      </c>
      <c r="K19" s="120">
        <v>80</v>
      </c>
      <c r="L19" s="120">
        <v>210</v>
      </c>
      <c r="M19" s="120">
        <v>290</v>
      </c>
      <c r="N19" s="121">
        <v>0</v>
      </c>
      <c r="O19" s="115">
        <v>290</v>
      </c>
    </row>
    <row r="20" spans="1:15" ht="20.25">
      <c r="A20" s="113"/>
      <c r="B20" s="120" t="s">
        <v>108</v>
      </c>
      <c r="C20" s="120">
        <v>2065</v>
      </c>
      <c r="D20" s="120">
        <v>11272</v>
      </c>
      <c r="E20" s="120">
        <v>13337</v>
      </c>
      <c r="F20" s="121">
        <v>0</v>
      </c>
      <c r="G20" s="115">
        <v>13337</v>
      </c>
      <c r="I20" s="113"/>
      <c r="J20" s="119" t="s">
        <v>108</v>
      </c>
      <c r="K20" s="120">
        <v>6911</v>
      </c>
      <c r="L20" s="120">
        <v>8544</v>
      </c>
      <c r="M20" s="120">
        <v>15455</v>
      </c>
      <c r="N20" s="121">
        <v>0</v>
      </c>
      <c r="O20" s="115">
        <v>15455</v>
      </c>
    </row>
    <row r="21" spans="1:15" ht="20.25">
      <c r="A21" s="113"/>
      <c r="B21" s="120" t="s">
        <v>109</v>
      </c>
      <c r="C21" s="120">
        <v>210</v>
      </c>
      <c r="D21" s="120">
        <v>864</v>
      </c>
      <c r="E21" s="120">
        <v>1074</v>
      </c>
      <c r="F21" s="121">
        <v>39</v>
      </c>
      <c r="G21" s="115">
        <v>1113</v>
      </c>
      <c r="I21" s="113"/>
      <c r="J21" s="119" t="s">
        <v>109</v>
      </c>
      <c r="K21" s="120">
        <v>238</v>
      </c>
      <c r="L21" s="120">
        <v>1901</v>
      </c>
      <c r="M21" s="120">
        <v>2139</v>
      </c>
      <c r="N21" s="121">
        <v>48</v>
      </c>
      <c r="O21" s="115">
        <v>2187</v>
      </c>
    </row>
    <row r="22" spans="1:15" ht="20.25">
      <c r="A22" s="113"/>
      <c r="B22" s="120" t="s">
        <v>110</v>
      </c>
      <c r="C22" s="120">
        <v>449</v>
      </c>
      <c r="D22" s="120">
        <v>1032</v>
      </c>
      <c r="E22" s="120">
        <v>1481</v>
      </c>
      <c r="F22" s="121">
        <v>0</v>
      </c>
      <c r="G22" s="115">
        <v>1481</v>
      </c>
      <c r="I22" s="113"/>
      <c r="J22" s="119" t="s">
        <v>110</v>
      </c>
      <c r="K22" s="120">
        <v>1284</v>
      </c>
      <c r="L22" s="120">
        <v>1127</v>
      </c>
      <c r="M22" s="120">
        <v>2411</v>
      </c>
      <c r="N22" s="121">
        <v>10</v>
      </c>
      <c r="O22" s="115">
        <v>2421</v>
      </c>
    </row>
    <row r="23" spans="1:15" ht="20.25">
      <c r="A23" s="113"/>
      <c r="B23" s="120" t="s">
        <v>345</v>
      </c>
      <c r="C23" s="120">
        <v>1030</v>
      </c>
      <c r="D23" s="120">
        <v>219</v>
      </c>
      <c r="E23" s="120">
        <v>1249</v>
      </c>
      <c r="F23" s="121">
        <v>200</v>
      </c>
      <c r="G23" s="115">
        <v>1449</v>
      </c>
      <c r="I23" s="113"/>
      <c r="J23" s="119" t="s">
        <v>345</v>
      </c>
      <c r="K23" s="120">
        <v>1030</v>
      </c>
      <c r="L23" s="120">
        <v>3339</v>
      </c>
      <c r="M23" s="120">
        <v>4369</v>
      </c>
      <c r="N23" s="121">
        <v>195</v>
      </c>
      <c r="O23" s="115">
        <v>4564</v>
      </c>
    </row>
    <row r="24" spans="1:15" ht="20.25">
      <c r="A24" s="113"/>
      <c r="B24" s="120" t="s">
        <v>111</v>
      </c>
      <c r="C24" s="120">
        <v>0</v>
      </c>
      <c r="D24" s="120">
        <v>689</v>
      </c>
      <c r="E24" s="120">
        <v>689</v>
      </c>
      <c r="F24" s="121">
        <v>6</v>
      </c>
      <c r="G24" s="115">
        <v>695</v>
      </c>
      <c r="I24" s="113"/>
      <c r="J24" s="119" t="s">
        <v>111</v>
      </c>
      <c r="K24" s="120">
        <v>10</v>
      </c>
      <c r="L24" s="120">
        <v>1363</v>
      </c>
      <c r="M24" s="120">
        <v>1373</v>
      </c>
      <c r="N24" s="121">
        <v>0</v>
      </c>
      <c r="O24" s="115">
        <v>1373</v>
      </c>
    </row>
    <row r="25" spans="1:15" ht="20.25">
      <c r="A25" s="113"/>
      <c r="B25" s="120" t="s">
        <v>112</v>
      </c>
      <c r="C25" s="120">
        <v>9525</v>
      </c>
      <c r="D25" s="120">
        <v>3599</v>
      </c>
      <c r="E25" s="120">
        <v>13124</v>
      </c>
      <c r="F25" s="121">
        <v>30</v>
      </c>
      <c r="G25" s="115">
        <v>13154</v>
      </c>
      <c r="I25" s="113"/>
      <c r="J25" s="119" t="s">
        <v>112</v>
      </c>
      <c r="K25" s="120">
        <v>11277</v>
      </c>
      <c r="L25" s="120">
        <v>13143</v>
      </c>
      <c r="M25" s="120">
        <v>24420</v>
      </c>
      <c r="N25" s="121">
        <v>30</v>
      </c>
      <c r="O25" s="115">
        <v>24450</v>
      </c>
    </row>
    <row r="26" spans="1:15" ht="20.25">
      <c r="A26" s="113"/>
      <c r="B26" s="120" t="s">
        <v>113</v>
      </c>
      <c r="C26" s="120">
        <v>20</v>
      </c>
      <c r="D26" s="120">
        <v>323</v>
      </c>
      <c r="E26" s="120">
        <v>343</v>
      </c>
      <c r="F26" s="121">
        <v>10</v>
      </c>
      <c r="G26" s="115">
        <v>353</v>
      </c>
      <c r="I26" s="113"/>
      <c r="J26" s="119" t="s">
        <v>113</v>
      </c>
      <c r="K26" s="120">
        <v>40</v>
      </c>
      <c r="L26" s="120">
        <v>334</v>
      </c>
      <c r="M26" s="120">
        <v>374</v>
      </c>
      <c r="N26" s="121">
        <v>10</v>
      </c>
      <c r="O26" s="115">
        <v>384</v>
      </c>
    </row>
    <row r="27" spans="1:15" ht="20.25">
      <c r="A27" s="113"/>
      <c r="B27" s="120" t="s">
        <v>114</v>
      </c>
      <c r="C27" s="120">
        <v>3852</v>
      </c>
      <c r="D27" s="120">
        <v>596</v>
      </c>
      <c r="E27" s="120">
        <v>4448</v>
      </c>
      <c r="F27" s="121">
        <v>275</v>
      </c>
      <c r="G27" s="115">
        <v>4723</v>
      </c>
      <c r="I27" s="113"/>
      <c r="J27" s="119" t="s">
        <v>114</v>
      </c>
      <c r="K27" s="120">
        <v>3356</v>
      </c>
      <c r="L27" s="120">
        <v>1284</v>
      </c>
      <c r="M27" s="120">
        <v>4640</v>
      </c>
      <c r="N27" s="121">
        <v>200</v>
      </c>
      <c r="O27" s="115">
        <v>4840</v>
      </c>
    </row>
    <row r="28" spans="1:15" ht="20.25">
      <c r="A28" s="113"/>
      <c r="B28" s="120" t="s">
        <v>115</v>
      </c>
      <c r="C28" s="120">
        <v>24647</v>
      </c>
      <c r="D28" s="120">
        <v>13333</v>
      </c>
      <c r="E28" s="120">
        <v>37980</v>
      </c>
      <c r="F28" s="121">
        <v>20</v>
      </c>
      <c r="G28" s="115">
        <v>38000</v>
      </c>
      <c r="I28" s="113"/>
      <c r="J28" s="119" t="s">
        <v>115</v>
      </c>
      <c r="K28" s="120">
        <v>14815</v>
      </c>
      <c r="L28" s="120">
        <v>22275</v>
      </c>
      <c r="M28" s="120">
        <v>37090</v>
      </c>
      <c r="N28" s="121">
        <v>80</v>
      </c>
      <c r="O28" s="115">
        <v>37170</v>
      </c>
    </row>
    <row r="29" spans="1:15" ht="20.25">
      <c r="A29" s="113"/>
      <c r="B29" s="120" t="s">
        <v>116</v>
      </c>
      <c r="C29" s="120">
        <v>480</v>
      </c>
      <c r="D29" s="120">
        <v>513</v>
      </c>
      <c r="E29" s="120">
        <v>993</v>
      </c>
      <c r="F29" s="121">
        <v>0</v>
      </c>
      <c r="G29" s="115">
        <v>993</v>
      </c>
      <c r="I29" s="113"/>
      <c r="J29" s="119" t="s">
        <v>116</v>
      </c>
      <c r="K29" s="120">
        <v>580</v>
      </c>
      <c r="L29" s="120">
        <v>760</v>
      </c>
      <c r="M29" s="120">
        <v>1340</v>
      </c>
      <c r="N29" s="121">
        <v>0</v>
      </c>
      <c r="O29" s="115">
        <v>1340</v>
      </c>
    </row>
    <row r="30" spans="1:15" ht="20.25">
      <c r="A30" s="113"/>
      <c r="B30" s="120" t="s">
        <v>117</v>
      </c>
      <c r="C30" s="120">
        <v>0</v>
      </c>
      <c r="D30" s="120">
        <v>200</v>
      </c>
      <c r="E30" s="120">
        <v>200</v>
      </c>
      <c r="F30" s="121" t="s">
        <v>103</v>
      </c>
      <c r="G30" s="115">
        <v>200</v>
      </c>
      <c r="I30" s="113"/>
      <c r="J30" s="119" t="s">
        <v>117</v>
      </c>
      <c r="K30" s="120">
        <v>20</v>
      </c>
      <c r="L30" s="120">
        <v>11626</v>
      </c>
      <c r="M30" s="120">
        <v>11646</v>
      </c>
      <c r="N30" s="121" t="s">
        <v>103</v>
      </c>
      <c r="O30" s="115">
        <v>11646</v>
      </c>
    </row>
    <row r="31" spans="1:15" ht="20.25">
      <c r="A31" s="113"/>
      <c r="B31" s="120" t="s">
        <v>118</v>
      </c>
      <c r="C31" s="120">
        <v>3111</v>
      </c>
      <c r="D31" s="120">
        <v>1127</v>
      </c>
      <c r="E31" s="120">
        <v>4238</v>
      </c>
      <c r="F31" s="121">
        <v>10</v>
      </c>
      <c r="G31" s="115">
        <v>4248</v>
      </c>
      <c r="I31" s="113"/>
      <c r="J31" s="119" t="s">
        <v>118</v>
      </c>
      <c r="K31" s="120">
        <v>7312</v>
      </c>
      <c r="L31" s="120">
        <v>6432</v>
      </c>
      <c r="M31" s="120">
        <v>13744</v>
      </c>
      <c r="N31" s="121">
        <v>15</v>
      </c>
      <c r="O31" s="115">
        <v>13759</v>
      </c>
    </row>
    <row r="32" spans="1:15" ht="20.25">
      <c r="A32" s="113"/>
      <c r="B32" s="120" t="s">
        <v>119</v>
      </c>
      <c r="C32" s="120">
        <v>20</v>
      </c>
      <c r="D32" s="120">
        <v>25</v>
      </c>
      <c r="E32" s="120">
        <v>45</v>
      </c>
      <c r="F32" s="121">
        <v>0</v>
      </c>
      <c r="G32" s="115">
        <v>45</v>
      </c>
      <c r="I32" s="113"/>
      <c r="J32" s="119" t="s">
        <v>119</v>
      </c>
      <c r="K32" s="120">
        <v>2306</v>
      </c>
      <c r="L32" s="120">
        <v>2005</v>
      </c>
      <c r="M32" s="120">
        <v>4311</v>
      </c>
      <c r="N32" s="121">
        <v>0</v>
      </c>
      <c r="O32" s="115">
        <v>4311</v>
      </c>
    </row>
    <row r="33" spans="1:15" ht="20.25">
      <c r="A33" s="113"/>
      <c r="B33" s="120" t="s">
        <v>120</v>
      </c>
      <c r="C33" s="120">
        <v>3047</v>
      </c>
      <c r="D33" s="120">
        <v>1856</v>
      </c>
      <c r="E33" s="120">
        <v>4903</v>
      </c>
      <c r="F33" s="121">
        <v>5</v>
      </c>
      <c r="G33" s="115">
        <v>4908</v>
      </c>
      <c r="I33" s="113"/>
      <c r="J33" s="119" t="s">
        <v>120</v>
      </c>
      <c r="K33" s="120">
        <v>5771</v>
      </c>
      <c r="L33" s="120">
        <v>4400</v>
      </c>
      <c r="M33" s="120">
        <v>10171</v>
      </c>
      <c r="N33" s="121">
        <v>415</v>
      </c>
      <c r="O33" s="115">
        <v>10586</v>
      </c>
    </row>
    <row r="34" spans="1:15" ht="20.25">
      <c r="A34" s="113"/>
      <c r="B34" s="120" t="s">
        <v>121</v>
      </c>
      <c r="C34" s="120">
        <v>838</v>
      </c>
      <c r="D34" s="120">
        <v>1807</v>
      </c>
      <c r="E34" s="120">
        <v>2645</v>
      </c>
      <c r="F34" s="121">
        <v>0</v>
      </c>
      <c r="G34" s="115">
        <v>2645</v>
      </c>
      <c r="I34" s="113"/>
      <c r="J34" s="119" t="s">
        <v>121</v>
      </c>
      <c r="K34" s="120">
        <v>1606</v>
      </c>
      <c r="L34" s="120">
        <v>3418</v>
      </c>
      <c r="M34" s="120">
        <v>5024</v>
      </c>
      <c r="N34" s="121">
        <v>0</v>
      </c>
      <c r="O34" s="115">
        <v>5024</v>
      </c>
    </row>
    <row r="35" spans="1:15" ht="20.25">
      <c r="A35" s="113"/>
      <c r="B35" s="120" t="s">
        <v>122</v>
      </c>
      <c r="C35" s="120">
        <v>1508</v>
      </c>
      <c r="D35" s="120">
        <v>547</v>
      </c>
      <c r="E35" s="120">
        <v>2055</v>
      </c>
      <c r="F35" s="121">
        <v>12</v>
      </c>
      <c r="G35" s="115">
        <v>2067</v>
      </c>
      <c r="I35" s="113"/>
      <c r="J35" s="119" t="s">
        <v>122</v>
      </c>
      <c r="K35" s="120">
        <v>2137</v>
      </c>
      <c r="L35" s="120">
        <v>782</v>
      </c>
      <c r="M35" s="120">
        <v>2919</v>
      </c>
      <c r="N35" s="121">
        <v>0</v>
      </c>
      <c r="O35" s="115">
        <v>2919</v>
      </c>
    </row>
    <row r="36" spans="1:15" ht="20.25">
      <c r="A36" s="113"/>
      <c r="B36" s="120" t="s">
        <v>123</v>
      </c>
      <c r="C36" s="120">
        <v>50</v>
      </c>
      <c r="D36" s="120">
        <v>0</v>
      </c>
      <c r="E36" s="120">
        <v>50</v>
      </c>
      <c r="F36" s="121">
        <v>0</v>
      </c>
      <c r="G36" s="115">
        <v>50</v>
      </c>
      <c r="I36" s="113"/>
      <c r="J36" s="119" t="s">
        <v>123</v>
      </c>
      <c r="K36" s="120">
        <v>120</v>
      </c>
      <c r="L36" s="120">
        <v>110</v>
      </c>
      <c r="M36" s="120">
        <v>230</v>
      </c>
      <c r="N36" s="121">
        <v>0</v>
      </c>
      <c r="O36" s="115">
        <v>230</v>
      </c>
    </row>
    <row r="37" spans="1:15" ht="20.25">
      <c r="A37" s="113"/>
      <c r="B37" s="120" t="s">
        <v>124</v>
      </c>
      <c r="C37" s="120">
        <v>110</v>
      </c>
      <c r="D37" s="120">
        <v>590</v>
      </c>
      <c r="E37" s="120">
        <v>700</v>
      </c>
      <c r="F37" s="121">
        <v>76</v>
      </c>
      <c r="G37" s="115">
        <v>776</v>
      </c>
      <c r="I37" s="113"/>
      <c r="J37" s="119" t="s">
        <v>124</v>
      </c>
      <c r="K37" s="120">
        <v>299</v>
      </c>
      <c r="L37" s="120">
        <v>670</v>
      </c>
      <c r="M37" s="120">
        <v>969</v>
      </c>
      <c r="N37" s="121">
        <v>16</v>
      </c>
      <c r="O37" s="115">
        <v>985</v>
      </c>
    </row>
    <row r="38" spans="1:15" ht="20.25">
      <c r="A38" s="112"/>
      <c r="B38" s="118" t="s">
        <v>125</v>
      </c>
      <c r="C38" s="116">
        <v>51637</v>
      </c>
      <c r="D38" s="116">
        <v>42227</v>
      </c>
      <c r="E38" s="116">
        <v>93864</v>
      </c>
      <c r="F38" s="116">
        <v>683</v>
      </c>
      <c r="G38" s="116">
        <v>94547</v>
      </c>
      <c r="I38" s="112"/>
      <c r="J38" s="118" t="s">
        <v>125</v>
      </c>
      <c r="K38" s="116">
        <v>61721</v>
      </c>
      <c r="L38" s="116">
        <v>90953</v>
      </c>
      <c r="M38" s="116">
        <v>152674</v>
      </c>
      <c r="N38" s="125">
        <v>1039</v>
      </c>
      <c r="O38" s="116">
        <v>153713</v>
      </c>
    </row>
    <row r="39" spans="1:15" ht="20.25">
      <c r="A39" s="112" t="s">
        <v>126</v>
      </c>
      <c r="B39" s="122" t="s">
        <v>127</v>
      </c>
      <c r="C39" s="121">
        <v>0</v>
      </c>
      <c r="D39" s="121">
        <v>0</v>
      </c>
      <c r="E39" s="121">
        <v>0</v>
      </c>
      <c r="F39" s="121">
        <v>131</v>
      </c>
      <c r="G39" s="117">
        <v>131</v>
      </c>
      <c r="I39" s="112" t="s">
        <v>126</v>
      </c>
      <c r="J39" s="119" t="s">
        <v>127</v>
      </c>
      <c r="K39" s="121">
        <v>0</v>
      </c>
      <c r="L39" s="121">
        <v>0</v>
      </c>
      <c r="M39" s="121">
        <v>0</v>
      </c>
      <c r="N39" s="121">
        <v>62</v>
      </c>
      <c r="O39" s="117">
        <v>62</v>
      </c>
    </row>
    <row r="40" spans="1:15" ht="20.25">
      <c r="A40" s="112"/>
      <c r="B40" s="122" t="s">
        <v>128</v>
      </c>
      <c r="C40" s="121" t="s">
        <v>46</v>
      </c>
      <c r="D40" s="121" t="s">
        <v>46</v>
      </c>
      <c r="E40" s="121" t="s">
        <v>46</v>
      </c>
      <c r="F40" s="121">
        <v>689</v>
      </c>
      <c r="G40" s="117">
        <v>689</v>
      </c>
      <c r="I40" s="112"/>
      <c r="J40" s="119" t="s">
        <v>128</v>
      </c>
      <c r="K40" s="121" t="s">
        <v>46</v>
      </c>
      <c r="L40" s="121" t="s">
        <v>46</v>
      </c>
      <c r="M40" s="121" t="s">
        <v>46</v>
      </c>
      <c r="N40" s="121">
        <v>295</v>
      </c>
      <c r="O40" s="117">
        <v>295</v>
      </c>
    </row>
    <row r="41" spans="1:15" ht="20.25">
      <c r="A41" s="112"/>
      <c r="B41" s="122" t="s">
        <v>129</v>
      </c>
      <c r="C41" s="121" t="s">
        <v>46</v>
      </c>
      <c r="D41" s="121" t="s">
        <v>46</v>
      </c>
      <c r="E41" s="121" t="s">
        <v>46</v>
      </c>
      <c r="F41" s="121">
        <v>0</v>
      </c>
      <c r="G41" s="117">
        <v>0</v>
      </c>
      <c r="I41" s="112"/>
      <c r="J41" s="119" t="s">
        <v>129</v>
      </c>
      <c r="K41" s="121" t="s">
        <v>46</v>
      </c>
      <c r="L41" s="121" t="s">
        <v>46</v>
      </c>
      <c r="M41" s="121" t="s">
        <v>46</v>
      </c>
      <c r="N41" s="121">
        <v>0</v>
      </c>
      <c r="O41" s="117">
        <v>0</v>
      </c>
    </row>
    <row r="42" spans="1:15" ht="20.25">
      <c r="A42" s="113"/>
      <c r="B42" s="122" t="s">
        <v>130</v>
      </c>
      <c r="C42" s="121">
        <v>0</v>
      </c>
      <c r="D42" s="121">
        <v>0</v>
      </c>
      <c r="E42" s="121">
        <v>0</v>
      </c>
      <c r="F42" s="121">
        <v>99</v>
      </c>
      <c r="G42" s="117">
        <v>99</v>
      </c>
      <c r="I42" s="113"/>
      <c r="J42" s="119" t="s">
        <v>130</v>
      </c>
      <c r="K42" s="121">
        <v>0</v>
      </c>
      <c r="L42" s="121">
        <v>0</v>
      </c>
      <c r="M42" s="121">
        <v>0</v>
      </c>
      <c r="N42" s="121">
        <v>11</v>
      </c>
      <c r="O42" s="117">
        <v>11</v>
      </c>
    </row>
    <row r="43" spans="1:15" ht="20.25">
      <c r="A43" s="113"/>
      <c r="B43" s="122" t="s">
        <v>22</v>
      </c>
      <c r="C43" s="121">
        <v>0</v>
      </c>
      <c r="D43" s="121">
        <v>0</v>
      </c>
      <c r="E43" s="121">
        <v>0</v>
      </c>
      <c r="F43" s="121">
        <v>0</v>
      </c>
      <c r="G43" s="117">
        <v>0</v>
      </c>
      <c r="I43" s="113"/>
      <c r="J43" s="122" t="s">
        <v>22</v>
      </c>
      <c r="K43" s="121">
        <v>0</v>
      </c>
      <c r="L43" s="121">
        <v>0</v>
      </c>
      <c r="M43" s="121">
        <v>0</v>
      </c>
      <c r="N43" s="121">
        <v>106</v>
      </c>
      <c r="O43" s="117">
        <v>106</v>
      </c>
    </row>
    <row r="44" spans="1:15" ht="20.25">
      <c r="A44" s="113"/>
      <c r="B44" s="122" t="s">
        <v>131</v>
      </c>
      <c r="C44" s="121">
        <v>0</v>
      </c>
      <c r="D44" s="121">
        <v>0</v>
      </c>
      <c r="E44" s="121">
        <v>0</v>
      </c>
      <c r="F44" s="121">
        <v>132</v>
      </c>
      <c r="G44" s="117">
        <v>132</v>
      </c>
      <c r="I44" s="113"/>
      <c r="J44" s="119" t="s">
        <v>131</v>
      </c>
      <c r="K44" s="121">
        <v>0</v>
      </c>
      <c r="L44" s="121">
        <v>0</v>
      </c>
      <c r="M44" s="121">
        <v>0</v>
      </c>
      <c r="N44" s="121">
        <v>71</v>
      </c>
      <c r="O44" s="117">
        <v>71</v>
      </c>
    </row>
    <row r="45" spans="1:15" ht="20.25">
      <c r="A45" s="113"/>
      <c r="B45" s="273" t="s">
        <v>34</v>
      </c>
      <c r="C45" s="121">
        <v>0</v>
      </c>
      <c r="D45" s="121">
        <v>0</v>
      </c>
      <c r="E45" s="121">
        <v>0</v>
      </c>
      <c r="F45" s="121">
        <v>1692</v>
      </c>
      <c r="G45" s="117">
        <v>1692</v>
      </c>
      <c r="I45" s="113"/>
      <c r="J45" s="273" t="s">
        <v>34</v>
      </c>
      <c r="K45" s="121">
        <v>0</v>
      </c>
      <c r="L45" s="121">
        <v>0</v>
      </c>
      <c r="M45" s="121">
        <v>0</v>
      </c>
      <c r="N45" s="121">
        <v>3668</v>
      </c>
      <c r="O45" s="117">
        <v>3668</v>
      </c>
    </row>
    <row r="46" spans="1:15" ht="20.25">
      <c r="A46" s="113"/>
      <c r="B46" s="273" t="s">
        <v>332</v>
      </c>
      <c r="C46" s="121" t="s">
        <v>46</v>
      </c>
      <c r="D46" s="121" t="s">
        <v>46</v>
      </c>
      <c r="E46" s="121" t="s">
        <v>46</v>
      </c>
      <c r="F46" s="121">
        <v>290</v>
      </c>
      <c r="G46" s="117">
        <v>290</v>
      </c>
      <c r="I46" s="113"/>
      <c r="J46" s="273" t="s">
        <v>332</v>
      </c>
      <c r="K46" s="121" t="s">
        <v>46</v>
      </c>
      <c r="L46" s="121" t="s">
        <v>46</v>
      </c>
      <c r="M46" s="121" t="s">
        <v>46</v>
      </c>
      <c r="N46" s="121">
        <v>315</v>
      </c>
      <c r="O46" s="117">
        <v>315</v>
      </c>
    </row>
    <row r="47" spans="1:15" ht="20.25">
      <c r="A47" s="113"/>
      <c r="B47" s="122" t="s">
        <v>132</v>
      </c>
      <c r="C47" s="121" t="s">
        <v>46</v>
      </c>
      <c r="D47" s="121" t="s">
        <v>46</v>
      </c>
      <c r="E47" s="121" t="s">
        <v>46</v>
      </c>
      <c r="F47" s="121">
        <v>425</v>
      </c>
      <c r="G47" s="117">
        <v>425</v>
      </c>
      <c r="I47" s="113"/>
      <c r="J47" s="119" t="s">
        <v>132</v>
      </c>
      <c r="K47" s="121" t="s">
        <v>46</v>
      </c>
      <c r="L47" s="121" t="s">
        <v>46</v>
      </c>
      <c r="M47" s="121" t="s">
        <v>46</v>
      </c>
      <c r="N47" s="121">
        <v>196</v>
      </c>
      <c r="O47" s="117">
        <v>196</v>
      </c>
    </row>
    <row r="48" spans="1:15" ht="20.25">
      <c r="A48" s="112"/>
      <c r="B48" s="118" t="s">
        <v>133</v>
      </c>
      <c r="C48" s="116">
        <v>0</v>
      </c>
      <c r="D48" s="116">
        <v>0</v>
      </c>
      <c r="E48" s="116">
        <v>0</v>
      </c>
      <c r="F48" s="116">
        <v>3458</v>
      </c>
      <c r="G48" s="116">
        <v>3458</v>
      </c>
      <c r="I48" s="112"/>
      <c r="J48" s="118" t="s">
        <v>133</v>
      </c>
      <c r="K48" s="116">
        <v>0</v>
      </c>
      <c r="L48" s="116">
        <v>0</v>
      </c>
      <c r="M48" s="125">
        <v>0</v>
      </c>
      <c r="N48" s="116">
        <v>4724</v>
      </c>
      <c r="O48" s="116">
        <v>4724</v>
      </c>
    </row>
    <row r="49" spans="1:15" ht="20.25">
      <c r="A49" s="112" t="s">
        <v>97</v>
      </c>
      <c r="B49" s="112"/>
      <c r="C49" s="114">
        <v>52144</v>
      </c>
      <c r="D49" s="114">
        <v>43815</v>
      </c>
      <c r="E49" s="114">
        <v>95959</v>
      </c>
      <c r="F49" s="114">
        <v>10626</v>
      </c>
      <c r="G49" s="114">
        <v>106585</v>
      </c>
      <c r="I49" s="112" t="s">
        <v>97</v>
      </c>
      <c r="J49" s="112"/>
      <c r="K49" s="114">
        <v>63095</v>
      </c>
      <c r="L49" s="114">
        <v>93539</v>
      </c>
      <c r="M49" s="114">
        <v>156634</v>
      </c>
      <c r="N49" s="114">
        <v>21871</v>
      </c>
      <c r="O49" s="114">
        <v>178505</v>
      </c>
    </row>
    <row r="50" spans="1:15" ht="17.25" customHeight="1">
      <c r="N50" s="229"/>
      <c r="O50" s="127" t="s">
        <v>225</v>
      </c>
    </row>
    <row r="51" spans="1:15" ht="31.5" customHeight="1">
      <c r="A51" s="111"/>
      <c r="B51" s="111"/>
      <c r="C51" s="111"/>
      <c r="D51" s="111"/>
      <c r="E51" s="111"/>
      <c r="F51" s="111"/>
      <c r="G51" s="111"/>
      <c r="H51" s="4"/>
      <c r="I51" s="111"/>
      <c r="J51" s="111"/>
      <c r="K51" s="111"/>
      <c r="L51" s="111"/>
      <c r="M51" s="111"/>
      <c r="N51" s="111"/>
      <c r="O51" s="111"/>
    </row>
    <row r="52" spans="1:15" ht="27" customHeight="1">
      <c r="A52" s="225"/>
      <c r="B52" s="226"/>
      <c r="D52" s="230"/>
      <c r="E52" s="230"/>
      <c r="F52" s="230"/>
      <c r="G52" s="208" t="s">
        <v>256</v>
      </c>
      <c r="I52" s="225"/>
      <c r="J52" s="226"/>
      <c r="L52" s="14"/>
      <c r="M52" s="226"/>
      <c r="N52" s="226"/>
      <c r="O52" s="208" t="s">
        <v>257</v>
      </c>
    </row>
    <row r="53" spans="1:15" ht="40.5">
      <c r="A53" s="109"/>
      <c r="B53" s="109" t="s">
        <v>92</v>
      </c>
      <c r="C53" s="110" t="s">
        <v>93</v>
      </c>
      <c r="D53" s="110" t="s">
        <v>94</v>
      </c>
      <c r="E53" s="110" t="s">
        <v>95</v>
      </c>
      <c r="F53" s="110" t="s">
        <v>96</v>
      </c>
      <c r="G53" s="110" t="s">
        <v>97</v>
      </c>
      <c r="I53" s="109"/>
      <c r="J53" s="109" t="s">
        <v>92</v>
      </c>
      <c r="K53" s="110" t="s">
        <v>93</v>
      </c>
      <c r="L53" s="110" t="s">
        <v>94</v>
      </c>
      <c r="M53" s="110" t="s">
        <v>95</v>
      </c>
      <c r="N53" s="110" t="s">
        <v>96</v>
      </c>
      <c r="O53" s="110" t="s">
        <v>97</v>
      </c>
    </row>
    <row r="54" spans="1:15" ht="20.25">
      <c r="A54" s="112" t="s">
        <v>98</v>
      </c>
      <c r="B54" s="119" t="s">
        <v>16</v>
      </c>
      <c r="C54" s="123">
        <v>1071.5</v>
      </c>
      <c r="D54" s="123">
        <v>2773.6840000000002</v>
      </c>
      <c r="E54" s="123">
        <v>3845.1840000000002</v>
      </c>
      <c r="F54" s="138" t="s">
        <v>46</v>
      </c>
      <c r="G54" s="144">
        <v>3845.1840000000002</v>
      </c>
      <c r="I54" s="112" t="s">
        <v>98</v>
      </c>
      <c r="J54" s="119" t="s">
        <v>16</v>
      </c>
      <c r="K54" s="140">
        <v>21.908999999999999</v>
      </c>
      <c r="L54" s="140">
        <v>132.553</v>
      </c>
      <c r="M54" s="140">
        <v>154.46199999999999</v>
      </c>
      <c r="N54" s="140">
        <v>485.857034</v>
      </c>
      <c r="O54" s="145">
        <v>640.31903399999999</v>
      </c>
    </row>
    <row r="55" spans="1:15" ht="20.25">
      <c r="A55" s="112"/>
      <c r="B55" s="119" t="s">
        <v>99</v>
      </c>
      <c r="C55" s="123">
        <v>480.04</v>
      </c>
      <c r="D55" s="123">
        <v>314.02</v>
      </c>
      <c r="E55" s="123">
        <v>794.06</v>
      </c>
      <c r="F55" s="138" t="s">
        <v>46</v>
      </c>
      <c r="G55" s="144">
        <v>794.06</v>
      </c>
      <c r="I55" s="112"/>
      <c r="J55" s="119" t="s">
        <v>99</v>
      </c>
      <c r="K55" s="140">
        <v>17.152000000000001</v>
      </c>
      <c r="L55" s="140">
        <v>9.2729999999999997</v>
      </c>
      <c r="M55" s="140">
        <v>26.425000000000001</v>
      </c>
      <c r="N55" s="140">
        <v>80.496020000000001</v>
      </c>
      <c r="O55" s="145">
        <v>106.92102</v>
      </c>
    </row>
    <row r="56" spans="1:15" ht="20.25">
      <c r="A56" s="112"/>
      <c r="B56" s="118" t="s">
        <v>100</v>
      </c>
      <c r="C56" s="131">
        <v>1551.54</v>
      </c>
      <c r="D56" s="131">
        <v>3087.7040000000002</v>
      </c>
      <c r="E56" s="131">
        <v>4639.2440000000006</v>
      </c>
      <c r="F56" s="141" t="s">
        <v>46</v>
      </c>
      <c r="G56" s="131">
        <v>4639.2440000000006</v>
      </c>
      <c r="I56" s="112"/>
      <c r="J56" s="118" t="s">
        <v>100</v>
      </c>
      <c r="K56" s="134">
        <v>39.061</v>
      </c>
      <c r="L56" s="134">
        <v>141.82599999999999</v>
      </c>
      <c r="M56" s="134">
        <v>180.887</v>
      </c>
      <c r="N56" s="134">
        <v>566.35305400000004</v>
      </c>
      <c r="O56" s="134">
        <v>747.24005399999999</v>
      </c>
    </row>
    <row r="57" spans="1:15" ht="20.25">
      <c r="A57" s="112" t="s">
        <v>101</v>
      </c>
      <c r="B57" s="119" t="s">
        <v>102</v>
      </c>
      <c r="C57" s="123">
        <v>19.649999999999999</v>
      </c>
      <c r="D57" s="123">
        <v>0</v>
      </c>
      <c r="E57" s="123">
        <v>19.649999999999999</v>
      </c>
      <c r="F57" s="138" t="s">
        <v>46</v>
      </c>
      <c r="G57" s="144">
        <v>19.649999999999999</v>
      </c>
      <c r="I57" s="112" t="s">
        <v>101</v>
      </c>
      <c r="J57" s="119" t="s">
        <v>102</v>
      </c>
      <c r="K57" s="140">
        <v>0.64400000000000002</v>
      </c>
      <c r="L57" s="140">
        <v>0</v>
      </c>
      <c r="M57" s="140">
        <v>0.64400000000000002</v>
      </c>
      <c r="N57" s="136" t="s">
        <v>103</v>
      </c>
      <c r="O57" s="145">
        <v>0.64400000000000002</v>
      </c>
    </row>
    <row r="58" spans="1:15" ht="20.25">
      <c r="A58" s="113"/>
      <c r="B58" s="120" t="s">
        <v>104</v>
      </c>
      <c r="C58" s="123">
        <v>39.5</v>
      </c>
      <c r="D58" s="123">
        <v>28.75</v>
      </c>
      <c r="E58" s="123">
        <v>68.25</v>
      </c>
      <c r="F58" s="138" t="s">
        <v>46</v>
      </c>
      <c r="G58" s="144">
        <v>68.25</v>
      </c>
      <c r="I58" s="113"/>
      <c r="J58" s="140" t="s">
        <v>104</v>
      </c>
      <c r="K58" s="140">
        <v>0.498</v>
      </c>
      <c r="L58" s="140">
        <v>2.145</v>
      </c>
      <c r="M58" s="140">
        <v>2.6429999999999998</v>
      </c>
      <c r="N58" s="136">
        <v>0</v>
      </c>
      <c r="O58" s="145">
        <v>2.6429999999999998</v>
      </c>
    </row>
    <row r="59" spans="1:15" ht="20.25">
      <c r="A59" s="112"/>
      <c r="B59" s="120" t="s">
        <v>105</v>
      </c>
      <c r="C59" s="123">
        <v>0</v>
      </c>
      <c r="D59" s="123">
        <v>0</v>
      </c>
      <c r="E59" s="123">
        <v>0</v>
      </c>
      <c r="F59" s="138" t="s">
        <v>46</v>
      </c>
      <c r="G59" s="144">
        <v>0</v>
      </c>
      <c r="I59" s="112"/>
      <c r="J59" s="140" t="s">
        <v>105</v>
      </c>
      <c r="K59" s="140">
        <v>0</v>
      </c>
      <c r="L59" s="140">
        <v>0</v>
      </c>
      <c r="M59" s="140">
        <v>0</v>
      </c>
      <c r="N59" s="136">
        <v>0</v>
      </c>
      <c r="O59" s="145">
        <v>0</v>
      </c>
    </row>
    <row r="60" spans="1:15" ht="20.25">
      <c r="A60" s="113"/>
      <c r="B60" s="120" t="s">
        <v>106</v>
      </c>
      <c r="C60" s="123">
        <v>18.225000000000001</v>
      </c>
      <c r="D60" s="123">
        <v>1387.105</v>
      </c>
      <c r="E60" s="123">
        <v>1405.33</v>
      </c>
      <c r="F60" s="138" t="s">
        <v>46</v>
      </c>
      <c r="G60" s="144">
        <v>1405.33</v>
      </c>
      <c r="I60" s="113"/>
      <c r="J60" s="140" t="s">
        <v>106</v>
      </c>
      <c r="K60" s="140">
        <v>0.99</v>
      </c>
      <c r="L60" s="140">
        <v>11.381</v>
      </c>
      <c r="M60" s="119">
        <v>12.371</v>
      </c>
      <c r="N60" s="136">
        <v>0</v>
      </c>
      <c r="O60" s="145">
        <v>12.371</v>
      </c>
    </row>
    <row r="61" spans="1:15" ht="20.25">
      <c r="A61" s="113"/>
      <c r="B61" s="120" t="s">
        <v>107</v>
      </c>
      <c r="C61" s="123">
        <v>0</v>
      </c>
      <c r="D61" s="123">
        <v>7</v>
      </c>
      <c r="E61" s="123">
        <v>7</v>
      </c>
      <c r="F61" s="138" t="s">
        <v>46</v>
      </c>
      <c r="G61" s="144">
        <v>7</v>
      </c>
      <c r="I61" s="113"/>
      <c r="J61" s="140" t="s">
        <v>107</v>
      </c>
      <c r="K61" s="140">
        <v>0</v>
      </c>
      <c r="L61" s="140">
        <v>0.38</v>
      </c>
      <c r="M61" s="140">
        <v>0.38</v>
      </c>
      <c r="N61" s="136">
        <v>0</v>
      </c>
      <c r="O61" s="145">
        <v>0.38</v>
      </c>
    </row>
    <row r="62" spans="1:15" ht="20.25">
      <c r="A62" s="113"/>
      <c r="B62" s="120" t="s">
        <v>108</v>
      </c>
      <c r="C62" s="123">
        <v>246.386</v>
      </c>
      <c r="D62" s="123">
        <v>1505.27</v>
      </c>
      <c r="E62" s="123">
        <v>1751.6559999999999</v>
      </c>
      <c r="F62" s="138" t="s">
        <v>46</v>
      </c>
      <c r="G62" s="144">
        <v>1751.6559999999999</v>
      </c>
      <c r="I62" s="113"/>
      <c r="J62" s="140" t="s">
        <v>108</v>
      </c>
      <c r="K62" s="140">
        <v>12.3314</v>
      </c>
      <c r="L62" s="140">
        <v>61.140799999999999</v>
      </c>
      <c r="M62" s="140">
        <v>73.472200000000001</v>
      </c>
      <c r="N62" s="136">
        <v>0</v>
      </c>
      <c r="O62" s="145">
        <v>73.472200000000001</v>
      </c>
    </row>
    <row r="63" spans="1:15" ht="20.25">
      <c r="A63" s="113"/>
      <c r="B63" s="120" t="s">
        <v>109</v>
      </c>
      <c r="C63" s="123">
        <v>39</v>
      </c>
      <c r="D63" s="123">
        <v>165.64</v>
      </c>
      <c r="E63" s="123">
        <v>204.64</v>
      </c>
      <c r="F63" s="138" t="s">
        <v>46</v>
      </c>
      <c r="G63" s="144">
        <v>204.64</v>
      </c>
      <c r="I63" s="113"/>
      <c r="J63" s="140" t="s">
        <v>109</v>
      </c>
      <c r="K63" s="140">
        <v>1.9039999999999999</v>
      </c>
      <c r="L63" s="140">
        <v>7.5064000000000002</v>
      </c>
      <c r="M63" s="140">
        <v>9.4103999999999992</v>
      </c>
      <c r="N63" s="136">
        <v>0.69103599999999998</v>
      </c>
      <c r="O63" s="145">
        <v>10.101436</v>
      </c>
    </row>
    <row r="64" spans="1:15" ht="20.25">
      <c r="A64" s="113"/>
      <c r="B64" s="120" t="s">
        <v>110</v>
      </c>
      <c r="C64" s="123">
        <v>85.66</v>
      </c>
      <c r="D64" s="123">
        <v>174.42</v>
      </c>
      <c r="E64" s="123">
        <v>260.08</v>
      </c>
      <c r="F64" s="138" t="s">
        <v>46</v>
      </c>
      <c r="G64" s="144">
        <v>260.08</v>
      </c>
      <c r="I64" s="113"/>
      <c r="J64" s="140" t="s">
        <v>110</v>
      </c>
      <c r="K64" s="140">
        <v>3.4342000000000001</v>
      </c>
      <c r="L64" s="140">
        <v>7.6437999999999997</v>
      </c>
      <c r="M64" s="140">
        <v>11.077999999999999</v>
      </c>
      <c r="N64" s="136">
        <v>0</v>
      </c>
      <c r="O64" s="145">
        <v>11.077999999999999</v>
      </c>
    </row>
    <row r="65" spans="1:15" ht="20.25">
      <c r="A65" s="113"/>
      <c r="B65" s="120" t="s">
        <v>345</v>
      </c>
      <c r="C65" s="123">
        <v>282.95</v>
      </c>
      <c r="D65" s="123">
        <v>31.405000000000001</v>
      </c>
      <c r="E65" s="123">
        <v>314.35500000000002</v>
      </c>
      <c r="F65" s="138" t="s">
        <v>46</v>
      </c>
      <c r="G65" s="144">
        <v>314.35500000000002</v>
      </c>
      <c r="I65" s="113"/>
      <c r="J65" s="140" t="s">
        <v>345</v>
      </c>
      <c r="K65" s="140">
        <v>2.3919999999999999</v>
      </c>
      <c r="L65" s="140">
        <v>0.53080000000000005</v>
      </c>
      <c r="M65" s="140">
        <v>2.9228000000000001</v>
      </c>
      <c r="N65" s="136">
        <v>0.98997999999999997</v>
      </c>
      <c r="O65" s="145">
        <v>3.9127800000000001</v>
      </c>
    </row>
    <row r="66" spans="1:15" ht="20.25">
      <c r="A66" s="113"/>
      <c r="B66" s="120" t="s">
        <v>111</v>
      </c>
      <c r="C66" s="123">
        <v>0</v>
      </c>
      <c r="D66" s="123">
        <v>241.73099999999999</v>
      </c>
      <c r="E66" s="123">
        <v>241.73099999999999</v>
      </c>
      <c r="F66" s="138" t="s">
        <v>46</v>
      </c>
      <c r="G66" s="144">
        <v>241.73099999999999</v>
      </c>
      <c r="I66" s="113"/>
      <c r="J66" s="140" t="s">
        <v>111</v>
      </c>
      <c r="K66" s="140">
        <v>0</v>
      </c>
      <c r="L66" s="140">
        <v>11.018000000000001</v>
      </c>
      <c r="M66" s="140">
        <v>11.018000000000001</v>
      </c>
      <c r="N66" s="136">
        <v>0.20669399999999999</v>
      </c>
      <c r="O66" s="145">
        <v>11.224694000000001</v>
      </c>
    </row>
    <row r="67" spans="1:15" ht="20.25">
      <c r="A67" s="113"/>
      <c r="B67" s="120" t="s">
        <v>112</v>
      </c>
      <c r="C67" s="123">
        <v>2453.1239999999998</v>
      </c>
      <c r="D67" s="123">
        <v>478.96199999999999</v>
      </c>
      <c r="E67" s="123">
        <v>2932.0859999999998</v>
      </c>
      <c r="F67" s="138" t="s">
        <v>46</v>
      </c>
      <c r="G67" s="144">
        <v>2932.0859999999998</v>
      </c>
      <c r="I67" s="113"/>
      <c r="J67" s="140" t="s">
        <v>112</v>
      </c>
      <c r="K67" s="140">
        <v>45.998399999999997</v>
      </c>
      <c r="L67" s="140">
        <v>17.074000000000002</v>
      </c>
      <c r="M67" s="140">
        <v>63.072400000000002</v>
      </c>
      <c r="N67" s="136">
        <v>0.28770000000000001</v>
      </c>
      <c r="O67" s="145">
        <v>63.360100000000003</v>
      </c>
    </row>
    <row r="68" spans="1:15" ht="20.25">
      <c r="A68" s="113"/>
      <c r="B68" s="120" t="s">
        <v>113</v>
      </c>
      <c r="C68" s="123">
        <v>6.66</v>
      </c>
      <c r="D68" s="123">
        <v>26.405000000000001</v>
      </c>
      <c r="E68" s="123">
        <v>33.064999999999998</v>
      </c>
      <c r="F68" s="138" t="s">
        <v>46</v>
      </c>
      <c r="G68" s="144">
        <v>33.064999999999998</v>
      </c>
      <c r="I68" s="113"/>
      <c r="J68" s="140" t="s">
        <v>113</v>
      </c>
      <c r="K68" s="140">
        <v>0.06</v>
      </c>
      <c r="L68" s="140">
        <v>1.0336000000000001</v>
      </c>
      <c r="M68" s="140">
        <v>1.0936000000000001</v>
      </c>
      <c r="N68" s="136">
        <v>6.3759999999999997E-2</v>
      </c>
      <c r="O68" s="145">
        <v>1.1573600000000002</v>
      </c>
    </row>
    <row r="69" spans="1:15" ht="20.25">
      <c r="A69" s="113"/>
      <c r="B69" s="120" t="s">
        <v>114</v>
      </c>
      <c r="C69" s="123">
        <v>1703.116</v>
      </c>
      <c r="D69" s="123">
        <v>194.339</v>
      </c>
      <c r="E69" s="123">
        <v>1897.4549999999999</v>
      </c>
      <c r="F69" s="138" t="s">
        <v>46</v>
      </c>
      <c r="G69" s="144">
        <v>1897.4549999999999</v>
      </c>
      <c r="I69" s="113"/>
      <c r="J69" s="140" t="s">
        <v>114</v>
      </c>
      <c r="K69" s="140">
        <v>43.113</v>
      </c>
      <c r="L69" s="140">
        <v>6.1416000000000004</v>
      </c>
      <c r="M69" s="140">
        <v>49.254599999999996</v>
      </c>
      <c r="N69" s="136">
        <v>5.8551700000000002</v>
      </c>
      <c r="O69" s="145">
        <v>55.109769999999997</v>
      </c>
    </row>
    <row r="70" spans="1:15" ht="20.25">
      <c r="A70" s="113"/>
      <c r="B70" s="120" t="s">
        <v>115</v>
      </c>
      <c r="C70" s="123">
        <v>4738.5119999999997</v>
      </c>
      <c r="D70" s="123">
        <v>723.10799999999995</v>
      </c>
      <c r="E70" s="123">
        <v>5461.62</v>
      </c>
      <c r="F70" s="138" t="s">
        <v>46</v>
      </c>
      <c r="G70" s="144">
        <v>5461.62</v>
      </c>
      <c r="I70" s="113"/>
      <c r="J70" s="140" t="s">
        <v>115</v>
      </c>
      <c r="K70" s="140">
        <v>97.049000000000007</v>
      </c>
      <c r="L70" s="140">
        <v>51.203200000000002</v>
      </c>
      <c r="M70" s="140">
        <v>148.25220000000002</v>
      </c>
      <c r="N70" s="136">
        <v>0.17244999999999999</v>
      </c>
      <c r="O70" s="145">
        <v>148.42465000000001</v>
      </c>
    </row>
    <row r="71" spans="1:15" ht="20.25">
      <c r="A71" s="113"/>
      <c r="B71" s="120" t="s">
        <v>116</v>
      </c>
      <c r="C71" s="123">
        <v>174.62</v>
      </c>
      <c r="D71" s="123">
        <v>47.984999999999999</v>
      </c>
      <c r="E71" s="123">
        <v>222.60499999999999</v>
      </c>
      <c r="F71" s="138" t="s">
        <v>46</v>
      </c>
      <c r="G71" s="144">
        <v>222.60499999999999</v>
      </c>
      <c r="I71" s="113"/>
      <c r="J71" s="140" t="s">
        <v>116</v>
      </c>
      <c r="K71" s="140">
        <v>2.2400000000000002</v>
      </c>
      <c r="L71" s="140">
        <v>1.9272</v>
      </c>
      <c r="M71" s="140">
        <v>4.1672000000000002</v>
      </c>
      <c r="N71" s="136">
        <v>0</v>
      </c>
      <c r="O71" s="145">
        <v>4.1672000000000002</v>
      </c>
    </row>
    <row r="72" spans="1:15" ht="20.25">
      <c r="A72" s="113"/>
      <c r="B72" s="120" t="s">
        <v>117</v>
      </c>
      <c r="C72" s="123">
        <v>0</v>
      </c>
      <c r="D72" s="123">
        <v>70.2</v>
      </c>
      <c r="E72" s="123">
        <v>70.2</v>
      </c>
      <c r="F72" s="138" t="s">
        <v>46</v>
      </c>
      <c r="G72" s="144">
        <v>70.2</v>
      </c>
      <c r="I72" s="113"/>
      <c r="J72" s="140" t="s">
        <v>117</v>
      </c>
      <c r="K72" s="140">
        <v>0</v>
      </c>
      <c r="L72" s="140">
        <v>0.72</v>
      </c>
      <c r="M72" s="140">
        <v>0.72</v>
      </c>
      <c r="N72" s="136" t="s">
        <v>103</v>
      </c>
      <c r="O72" s="145">
        <v>0.72</v>
      </c>
    </row>
    <row r="73" spans="1:15" ht="20.25">
      <c r="A73" s="113"/>
      <c r="B73" s="120" t="s">
        <v>118</v>
      </c>
      <c r="C73" s="123">
        <v>233.85400000000001</v>
      </c>
      <c r="D73" s="123">
        <v>86.28</v>
      </c>
      <c r="E73" s="123">
        <v>320.13400000000001</v>
      </c>
      <c r="F73" s="138" t="s">
        <v>46</v>
      </c>
      <c r="G73" s="144">
        <v>320.13400000000001</v>
      </c>
      <c r="I73" s="113"/>
      <c r="J73" s="140" t="s">
        <v>118</v>
      </c>
      <c r="K73" s="140">
        <v>6.2160000000000002</v>
      </c>
      <c r="L73" s="140">
        <v>2.2027000000000001</v>
      </c>
      <c r="M73" s="140">
        <v>8.4187000000000012</v>
      </c>
      <c r="N73" s="136">
        <v>3.9120000000000002E-2</v>
      </c>
      <c r="O73" s="145">
        <v>8.4578200000000017</v>
      </c>
    </row>
    <row r="74" spans="1:15" ht="20.25">
      <c r="A74" s="113"/>
      <c r="B74" s="120" t="s">
        <v>119</v>
      </c>
      <c r="C74" s="123">
        <v>1.26</v>
      </c>
      <c r="D74" s="123">
        <v>0.92500000000000004</v>
      </c>
      <c r="E74" s="123">
        <v>2.1850000000000001</v>
      </c>
      <c r="F74" s="138" t="s">
        <v>46</v>
      </c>
      <c r="G74" s="144">
        <v>2.1850000000000001</v>
      </c>
      <c r="I74" s="113"/>
      <c r="J74" s="140" t="s">
        <v>119</v>
      </c>
      <c r="K74" s="140">
        <v>5.1999999999999998E-2</v>
      </c>
      <c r="L74" s="140">
        <v>0.06</v>
      </c>
      <c r="M74" s="140">
        <v>0.11199999999999999</v>
      </c>
      <c r="N74" s="136">
        <v>0</v>
      </c>
      <c r="O74" s="145">
        <v>0.11199999999999999</v>
      </c>
    </row>
    <row r="75" spans="1:15" ht="20.25">
      <c r="A75" s="113"/>
      <c r="B75" s="120" t="s">
        <v>120</v>
      </c>
      <c r="C75" s="123">
        <v>526.79600000000005</v>
      </c>
      <c r="D75" s="123">
        <v>360.15899999999999</v>
      </c>
      <c r="E75" s="123">
        <v>886.95500000000004</v>
      </c>
      <c r="F75" s="138" t="s">
        <v>46</v>
      </c>
      <c r="G75" s="144">
        <v>886.95500000000004</v>
      </c>
      <c r="I75" s="113"/>
      <c r="J75" s="140" t="s">
        <v>120</v>
      </c>
      <c r="K75" s="140">
        <v>11.5822</v>
      </c>
      <c r="L75" s="140">
        <v>7.0808</v>
      </c>
      <c r="M75" s="140">
        <v>18.663</v>
      </c>
      <c r="N75" s="136">
        <v>3.8109999999999998E-2</v>
      </c>
      <c r="O75" s="145">
        <v>18.70111</v>
      </c>
    </row>
    <row r="76" spans="1:15" ht="20.25">
      <c r="A76" s="113"/>
      <c r="B76" s="120" t="s">
        <v>121</v>
      </c>
      <c r="C76" s="123">
        <v>394.41</v>
      </c>
      <c r="D76" s="123">
        <v>300.36</v>
      </c>
      <c r="E76" s="123">
        <v>694.77</v>
      </c>
      <c r="F76" s="138" t="s">
        <v>46</v>
      </c>
      <c r="G76" s="144">
        <v>694.77</v>
      </c>
      <c r="I76" s="113"/>
      <c r="J76" s="140" t="s">
        <v>121</v>
      </c>
      <c r="K76" s="140">
        <v>3.9594</v>
      </c>
      <c r="L76" s="140">
        <v>8.2622</v>
      </c>
      <c r="M76" s="140">
        <v>12.2216</v>
      </c>
      <c r="N76" s="136">
        <v>0</v>
      </c>
      <c r="O76" s="145">
        <v>12.2216</v>
      </c>
    </row>
    <row r="77" spans="1:15" ht="20.25">
      <c r="A77" s="113"/>
      <c r="B77" s="120" t="s">
        <v>122</v>
      </c>
      <c r="C77" s="123">
        <v>398.49599999999998</v>
      </c>
      <c r="D77" s="123">
        <v>34.984999999999999</v>
      </c>
      <c r="E77" s="123">
        <v>433.48099999999999</v>
      </c>
      <c r="F77" s="138" t="s">
        <v>46</v>
      </c>
      <c r="G77" s="144">
        <v>433.48099999999999</v>
      </c>
      <c r="I77" s="113"/>
      <c r="J77" s="140" t="s">
        <v>122</v>
      </c>
      <c r="K77" s="140">
        <v>8.1104000000000003</v>
      </c>
      <c r="L77" s="140">
        <v>2.3458000000000001</v>
      </c>
      <c r="M77" s="140">
        <v>10.456200000000001</v>
      </c>
      <c r="N77" s="136">
        <v>0.12892799999999999</v>
      </c>
      <c r="O77" s="145">
        <v>10.585128000000001</v>
      </c>
    </row>
    <row r="78" spans="1:15" ht="20.25">
      <c r="A78" s="113"/>
      <c r="B78" s="123" t="s">
        <v>123</v>
      </c>
      <c r="C78" s="123">
        <v>2.2000000000000002</v>
      </c>
      <c r="D78" s="123">
        <v>0</v>
      </c>
      <c r="E78" s="123">
        <v>2.2000000000000002</v>
      </c>
      <c r="F78" s="138" t="s">
        <v>46</v>
      </c>
      <c r="G78" s="144">
        <v>2.2000000000000002</v>
      </c>
      <c r="I78" s="113"/>
      <c r="J78" s="140" t="s">
        <v>123</v>
      </c>
      <c r="K78" s="140">
        <v>0.18</v>
      </c>
      <c r="L78" s="140">
        <v>0</v>
      </c>
      <c r="M78" s="140">
        <v>0.18</v>
      </c>
      <c r="N78" s="136">
        <v>0</v>
      </c>
      <c r="O78" s="145">
        <v>0.18</v>
      </c>
    </row>
    <row r="79" spans="1:15" ht="20.25">
      <c r="A79" s="113"/>
      <c r="B79" s="123" t="s">
        <v>124</v>
      </c>
      <c r="C79" s="123">
        <v>20.55</v>
      </c>
      <c r="D79" s="123">
        <v>93.328000000000003</v>
      </c>
      <c r="E79" s="123">
        <v>113.878</v>
      </c>
      <c r="F79" s="138" t="s">
        <v>46</v>
      </c>
      <c r="G79" s="144">
        <v>113.878</v>
      </c>
      <c r="I79" s="113"/>
      <c r="J79" s="140" t="s">
        <v>124</v>
      </c>
      <c r="K79" s="140">
        <v>0.61599999999999999</v>
      </c>
      <c r="L79" s="140">
        <v>3.121</v>
      </c>
      <c r="M79" s="140">
        <v>3.7370000000000001</v>
      </c>
      <c r="N79" s="136">
        <v>0.83492999999999995</v>
      </c>
      <c r="O79" s="145">
        <v>4.57193</v>
      </c>
    </row>
    <row r="80" spans="1:15" ht="20.25">
      <c r="A80" s="112"/>
      <c r="B80" s="118" t="s">
        <v>125</v>
      </c>
      <c r="C80" s="131">
        <v>11384.968999999999</v>
      </c>
      <c r="D80" s="131">
        <v>5958.3569999999991</v>
      </c>
      <c r="E80" s="131">
        <v>17343.325999999997</v>
      </c>
      <c r="F80" s="132" t="s">
        <v>46</v>
      </c>
      <c r="G80" s="131">
        <v>17343.325999999997</v>
      </c>
      <c r="I80" s="112"/>
      <c r="J80" s="118" t="s">
        <v>125</v>
      </c>
      <c r="K80" s="134">
        <v>241.37</v>
      </c>
      <c r="L80" s="134">
        <v>202.91790000000003</v>
      </c>
      <c r="M80" s="134">
        <v>444.28790000000015</v>
      </c>
      <c r="N80" s="134">
        <v>9.3078779999999988</v>
      </c>
      <c r="O80" s="134">
        <v>453.59577800000011</v>
      </c>
    </row>
    <row r="81" spans="1:15" ht="20.25">
      <c r="A81" s="112" t="s">
        <v>126</v>
      </c>
      <c r="B81" s="123" t="s">
        <v>127</v>
      </c>
      <c r="C81" s="123">
        <v>0</v>
      </c>
      <c r="D81" s="123">
        <v>0</v>
      </c>
      <c r="E81" s="123">
        <v>0</v>
      </c>
      <c r="F81" s="138" t="s">
        <v>46</v>
      </c>
      <c r="G81" s="133">
        <v>0</v>
      </c>
      <c r="I81" s="112" t="s">
        <v>126</v>
      </c>
      <c r="J81" s="119" t="s">
        <v>127</v>
      </c>
      <c r="K81" s="136">
        <v>0</v>
      </c>
      <c r="L81" s="136">
        <v>0</v>
      </c>
      <c r="M81" s="136">
        <v>0</v>
      </c>
      <c r="N81" s="137">
        <v>6.7680040000000004</v>
      </c>
      <c r="O81" s="135">
        <v>6.7680040000000004</v>
      </c>
    </row>
    <row r="82" spans="1:15" ht="20.25">
      <c r="A82" s="112"/>
      <c r="B82" s="123" t="s">
        <v>128</v>
      </c>
      <c r="C82" s="139" t="s">
        <v>46</v>
      </c>
      <c r="D82" s="139" t="s">
        <v>46</v>
      </c>
      <c r="E82" s="139" t="s">
        <v>46</v>
      </c>
      <c r="F82" s="138" t="s">
        <v>46</v>
      </c>
      <c r="G82" s="133">
        <v>0</v>
      </c>
      <c r="I82" s="112"/>
      <c r="J82" s="119" t="s">
        <v>128</v>
      </c>
      <c r="K82" s="136" t="s">
        <v>46</v>
      </c>
      <c r="L82" s="136" t="s">
        <v>46</v>
      </c>
      <c r="M82" s="136" t="s">
        <v>46</v>
      </c>
      <c r="N82" s="137">
        <v>37.161934000000002</v>
      </c>
      <c r="O82" s="135">
        <v>37.161934000000002</v>
      </c>
    </row>
    <row r="83" spans="1:15" ht="20.25">
      <c r="A83" s="112"/>
      <c r="B83" s="123" t="s">
        <v>129</v>
      </c>
      <c r="C83" s="139" t="s">
        <v>46</v>
      </c>
      <c r="D83" s="139" t="s">
        <v>46</v>
      </c>
      <c r="E83" s="139" t="s">
        <v>46</v>
      </c>
      <c r="F83" s="138" t="s">
        <v>46</v>
      </c>
      <c r="G83" s="133">
        <v>0</v>
      </c>
      <c r="I83" s="112"/>
      <c r="J83" s="119" t="s">
        <v>129</v>
      </c>
      <c r="K83" s="136" t="s">
        <v>46</v>
      </c>
      <c r="L83" s="136" t="s">
        <v>46</v>
      </c>
      <c r="M83" s="136" t="s">
        <v>46</v>
      </c>
      <c r="N83" s="137">
        <v>0</v>
      </c>
      <c r="O83" s="135">
        <v>0</v>
      </c>
    </row>
    <row r="84" spans="1:15" ht="20.25">
      <c r="A84" s="113"/>
      <c r="B84" s="123" t="s">
        <v>130</v>
      </c>
      <c r="C84" s="123">
        <v>0</v>
      </c>
      <c r="D84" s="123">
        <v>0</v>
      </c>
      <c r="E84" s="123">
        <v>0</v>
      </c>
      <c r="F84" s="138" t="s">
        <v>46</v>
      </c>
      <c r="G84" s="133">
        <v>0</v>
      </c>
      <c r="I84" s="113"/>
      <c r="J84" s="119" t="s">
        <v>130</v>
      </c>
      <c r="K84" s="136">
        <v>0</v>
      </c>
      <c r="L84" s="136">
        <v>0</v>
      </c>
      <c r="M84" s="136">
        <v>0</v>
      </c>
      <c r="N84" s="137">
        <v>9.4336120000000001</v>
      </c>
      <c r="O84" s="135">
        <v>9.4336120000000001</v>
      </c>
    </row>
    <row r="85" spans="1:15" ht="20.25">
      <c r="A85" s="113"/>
      <c r="B85" s="123" t="s">
        <v>22</v>
      </c>
      <c r="C85" s="123">
        <v>0</v>
      </c>
      <c r="D85" s="123">
        <v>0</v>
      </c>
      <c r="E85" s="123">
        <v>0</v>
      </c>
      <c r="F85" s="138" t="s">
        <v>46</v>
      </c>
      <c r="G85" s="133">
        <v>0</v>
      </c>
      <c r="I85" s="113"/>
      <c r="J85" s="123" t="s">
        <v>22</v>
      </c>
      <c r="K85" s="136">
        <v>0</v>
      </c>
      <c r="L85" s="136">
        <v>0</v>
      </c>
      <c r="M85" s="136">
        <v>0</v>
      </c>
      <c r="N85" s="137">
        <v>0</v>
      </c>
      <c r="O85" s="135">
        <v>0</v>
      </c>
    </row>
    <row r="86" spans="1:15" ht="20.25">
      <c r="A86" s="113"/>
      <c r="B86" s="123" t="s">
        <v>131</v>
      </c>
      <c r="C86" s="123">
        <v>0</v>
      </c>
      <c r="D86" s="123">
        <v>0</v>
      </c>
      <c r="E86" s="123">
        <v>0</v>
      </c>
      <c r="F86" s="138" t="s">
        <v>46</v>
      </c>
      <c r="G86" s="133">
        <v>0</v>
      </c>
      <c r="I86" s="113"/>
      <c r="J86" s="119" t="s">
        <v>131</v>
      </c>
      <c r="K86" s="136">
        <v>0</v>
      </c>
      <c r="L86" s="136">
        <v>0</v>
      </c>
      <c r="M86" s="136">
        <v>0</v>
      </c>
      <c r="N86" s="137">
        <v>5.0340040000000004</v>
      </c>
      <c r="O86" s="135">
        <v>5.0340040000000004</v>
      </c>
    </row>
    <row r="87" spans="1:15" ht="23.25">
      <c r="A87" s="113"/>
      <c r="B87" s="273" t="s">
        <v>333</v>
      </c>
      <c r="C87" s="123">
        <v>0</v>
      </c>
      <c r="D87" s="123">
        <v>0</v>
      </c>
      <c r="E87" s="123">
        <v>0</v>
      </c>
      <c r="F87" s="138" t="s">
        <v>46</v>
      </c>
      <c r="G87" s="133">
        <v>0</v>
      </c>
      <c r="I87" s="113"/>
      <c r="J87" s="273" t="s">
        <v>333</v>
      </c>
      <c r="K87" s="136">
        <v>0</v>
      </c>
      <c r="L87" s="136">
        <v>0</v>
      </c>
      <c r="M87" s="136">
        <v>0</v>
      </c>
      <c r="N87" s="137">
        <v>62.730868910399998</v>
      </c>
      <c r="O87" s="135">
        <v>62.730868910399998</v>
      </c>
    </row>
    <row r="88" spans="1:15" ht="23.25">
      <c r="A88" s="113"/>
      <c r="B88" s="273" t="s">
        <v>334</v>
      </c>
      <c r="C88" s="139" t="s">
        <v>46</v>
      </c>
      <c r="D88" s="139" t="s">
        <v>46</v>
      </c>
      <c r="E88" s="139" t="s">
        <v>46</v>
      </c>
      <c r="F88" s="138" t="s">
        <v>46</v>
      </c>
      <c r="G88" s="133">
        <v>0</v>
      </c>
      <c r="I88" s="113"/>
      <c r="J88" s="273" t="s">
        <v>334</v>
      </c>
      <c r="K88" s="136" t="s">
        <v>46</v>
      </c>
      <c r="L88" s="136" t="s">
        <v>46</v>
      </c>
      <c r="M88" s="136" t="s">
        <v>46</v>
      </c>
      <c r="N88" s="137">
        <v>9.3868918976</v>
      </c>
      <c r="O88" s="135">
        <v>9.3868918976</v>
      </c>
    </row>
    <row r="89" spans="1:15" ht="20.25">
      <c r="A89" s="113"/>
      <c r="B89" s="123" t="s">
        <v>132</v>
      </c>
      <c r="C89" s="139" t="s">
        <v>46</v>
      </c>
      <c r="D89" s="139" t="s">
        <v>46</v>
      </c>
      <c r="E89" s="139" t="s">
        <v>46</v>
      </c>
      <c r="F89" s="138" t="s">
        <v>46</v>
      </c>
      <c r="G89" s="133">
        <v>0</v>
      </c>
      <c r="I89" s="113"/>
      <c r="J89" s="119" t="s">
        <v>132</v>
      </c>
      <c r="K89" s="136" t="s">
        <v>46</v>
      </c>
      <c r="L89" s="136" t="s">
        <v>46</v>
      </c>
      <c r="M89" s="136" t="s">
        <v>46</v>
      </c>
      <c r="N89" s="137">
        <v>15.202462000000001</v>
      </c>
      <c r="O89" s="135">
        <v>15.202462000000001</v>
      </c>
    </row>
    <row r="90" spans="1:15" ht="20.25">
      <c r="A90" s="112"/>
      <c r="B90" s="118" t="s">
        <v>133</v>
      </c>
      <c r="C90" s="131">
        <v>0</v>
      </c>
      <c r="D90" s="131">
        <v>0</v>
      </c>
      <c r="E90" s="131">
        <v>0</v>
      </c>
      <c r="F90" s="132" t="s">
        <v>46</v>
      </c>
      <c r="G90" s="131">
        <v>0</v>
      </c>
      <c r="I90" s="112"/>
      <c r="J90" s="118" t="s">
        <v>133</v>
      </c>
      <c r="K90" s="134">
        <v>0</v>
      </c>
      <c r="L90" s="134">
        <v>0</v>
      </c>
      <c r="M90" s="134">
        <v>0</v>
      </c>
      <c r="N90" s="134">
        <v>145.717776808</v>
      </c>
      <c r="O90" s="134">
        <v>145.717776808</v>
      </c>
    </row>
    <row r="91" spans="1:15" ht="20.25">
      <c r="A91" s="112" t="s">
        <v>97</v>
      </c>
      <c r="B91" s="112"/>
      <c r="C91" s="128">
        <v>12936.508999999998</v>
      </c>
      <c r="D91" s="128">
        <v>9046.0609999999997</v>
      </c>
      <c r="E91" s="128">
        <v>21982.57</v>
      </c>
      <c r="F91" s="129" t="s">
        <v>46</v>
      </c>
      <c r="G91" s="128">
        <v>21982.57</v>
      </c>
      <c r="I91" s="112" t="s">
        <v>97</v>
      </c>
      <c r="J91" s="112"/>
      <c r="K91" s="130">
        <v>280.43099999999998</v>
      </c>
      <c r="L91" s="130">
        <v>344.74390000000005</v>
      </c>
      <c r="M91" s="130">
        <v>625.17490000000021</v>
      </c>
      <c r="N91" s="130">
        <v>721.37870880800006</v>
      </c>
      <c r="O91" s="130">
        <v>1346.5536088080003</v>
      </c>
    </row>
    <row r="92" spans="1:15" s="14" customFormat="1" ht="20.25" customHeight="1">
      <c r="A92" s="229"/>
      <c r="B92" s="11"/>
      <c r="C92" s="12"/>
      <c r="D92" s="12"/>
      <c r="E92" s="12"/>
      <c r="F92" s="143" t="s">
        <v>261</v>
      </c>
      <c r="G92" s="231">
        <v>0.74329999999999996</v>
      </c>
      <c r="I92" s="11"/>
      <c r="J92" s="11"/>
      <c r="K92" s="15"/>
      <c r="L92" s="15"/>
      <c r="M92" s="15"/>
      <c r="N92" s="143" t="s">
        <v>261</v>
      </c>
      <c r="O92" s="232">
        <v>0.74329999999999996</v>
      </c>
    </row>
    <row r="93" spans="1:15" s="14" customFormat="1" ht="20.25">
      <c r="A93" s="11"/>
      <c r="B93" s="11"/>
      <c r="C93" s="12"/>
      <c r="D93" s="12"/>
      <c r="E93" s="12"/>
      <c r="F93" s="13"/>
      <c r="G93" s="127" t="s">
        <v>227</v>
      </c>
      <c r="I93" s="11"/>
      <c r="J93" s="11"/>
      <c r="K93" s="15"/>
      <c r="L93" s="15"/>
      <c r="M93" s="15"/>
      <c r="N93" s="15"/>
      <c r="O93" s="15"/>
    </row>
    <row r="94" spans="1:15" s="14" customFormat="1" ht="20.25">
      <c r="A94" s="11"/>
      <c r="B94" s="11"/>
      <c r="C94" s="12"/>
      <c r="E94" s="12"/>
      <c r="F94" s="13"/>
      <c r="G94" s="142" t="s">
        <v>226</v>
      </c>
      <c r="I94" s="11"/>
      <c r="J94" s="11"/>
      <c r="L94" s="15"/>
      <c r="M94" s="15"/>
      <c r="N94" s="15"/>
      <c r="O94" s="15"/>
    </row>
    <row r="95" spans="1:15" s="17" customFormat="1" ht="20.25" customHeight="1">
      <c r="C95" s="16"/>
      <c r="D95" s="16"/>
      <c r="E95" s="16"/>
      <c r="F95" s="16"/>
      <c r="G95" s="16"/>
      <c r="O95" s="18">
        <v>16</v>
      </c>
    </row>
    <row r="99" spans="15:15" ht="26.25">
      <c r="O99" s="19"/>
    </row>
  </sheetData>
  <phoneticPr fontId="4" type="noConversion"/>
  <pageMargins left="0.78740157480314965" right="0.39370078740157483" top="0.78740157480314965" bottom="0.39370078740157483" header="0.51181102362204722" footer="0.51181102362204722"/>
  <pageSetup paperSize="9" scale="3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Normal="100" workbookViewId="0">
      <selection activeCell="B5" sqref="B5"/>
    </sheetView>
  </sheetViews>
  <sheetFormatPr baseColWidth="10" defaultRowHeight="12.75"/>
  <cols>
    <col min="1" max="1" width="23.42578125" customWidth="1"/>
    <col min="2" max="5" width="18.5703125" customWidth="1"/>
    <col min="6" max="6" width="13.42578125" bestFit="1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3"/>
      <c r="B2" s="23"/>
      <c r="C2" s="23"/>
      <c r="D2" s="23"/>
      <c r="E2" s="168" t="s">
        <v>151</v>
      </c>
      <c r="F2" s="14"/>
    </row>
    <row r="3" spans="1:6" ht="14.25">
      <c r="E3" s="171" t="s">
        <v>152</v>
      </c>
      <c r="F3" s="14"/>
    </row>
    <row r="4" spans="1:6" ht="12.75" customHeight="1">
      <c r="E4" s="55"/>
      <c r="F4" s="14"/>
    </row>
    <row r="5" spans="1:6" ht="12.75" customHeight="1">
      <c r="E5" s="55"/>
      <c r="F5" s="14"/>
    </row>
    <row r="6" spans="1:6" ht="12.75" customHeight="1">
      <c r="C6" s="14"/>
      <c r="E6" s="55"/>
      <c r="F6" s="14"/>
    </row>
    <row r="7" spans="1:6">
      <c r="F7" s="14"/>
    </row>
    <row r="8" spans="1:6" ht="14.25">
      <c r="E8" s="169" t="s">
        <v>0</v>
      </c>
      <c r="F8" s="14"/>
    </row>
    <row r="9" spans="1:6" ht="3" customHeight="1">
      <c r="F9" s="14"/>
    </row>
    <row r="10" spans="1:6" ht="24">
      <c r="A10" s="172">
        <v>39233</v>
      </c>
      <c r="B10" s="173" t="s">
        <v>3</v>
      </c>
      <c r="C10" s="173" t="s">
        <v>4</v>
      </c>
      <c r="D10" s="173" t="s">
        <v>5</v>
      </c>
      <c r="E10" s="174"/>
      <c r="F10" s="14"/>
    </row>
    <row r="11" spans="1:6" ht="24">
      <c r="A11" s="175" t="s">
        <v>230</v>
      </c>
      <c r="B11" s="176">
        <v>54</v>
      </c>
      <c r="C11" s="176">
        <v>5</v>
      </c>
      <c r="D11" s="176">
        <v>38</v>
      </c>
      <c r="E11" s="177"/>
      <c r="F11" s="14"/>
    </row>
    <row r="12" spans="1:6" ht="24">
      <c r="A12" s="175" t="s">
        <v>231</v>
      </c>
      <c r="B12" s="176">
        <v>54</v>
      </c>
      <c r="C12" s="176">
        <v>5</v>
      </c>
      <c r="D12" s="176">
        <v>44</v>
      </c>
      <c r="E12" s="177"/>
      <c r="F12" s="14"/>
    </row>
    <row r="13" spans="1:6" ht="24">
      <c r="A13" s="175" t="s">
        <v>232</v>
      </c>
      <c r="B13" s="178">
        <v>137967429210.85901</v>
      </c>
      <c r="C13" s="178">
        <v>2459398175.52</v>
      </c>
      <c r="D13" s="178">
        <v>24745883331.830002</v>
      </c>
      <c r="E13" s="177"/>
      <c r="F13" s="14"/>
    </row>
    <row r="14" spans="1:6" ht="25.5" customHeight="1" thickBot="1">
      <c r="A14" s="252" t="s">
        <v>233</v>
      </c>
      <c r="B14" s="253">
        <v>257648938.53</v>
      </c>
      <c r="C14" s="253">
        <v>6366000000</v>
      </c>
      <c r="D14" s="253">
        <v>200460496209.09</v>
      </c>
      <c r="E14" s="254"/>
      <c r="F14" s="14"/>
    </row>
    <row r="15" spans="1:6">
      <c r="A15" s="179" t="s">
        <v>150</v>
      </c>
      <c r="B15" s="180">
        <v>124007291799.09999</v>
      </c>
      <c r="C15" s="180">
        <v>3823399538.6199999</v>
      </c>
      <c r="D15" s="180">
        <v>1696370713.3599999</v>
      </c>
      <c r="E15" s="181"/>
      <c r="F15" s="14"/>
    </row>
    <row r="16" spans="1:6">
      <c r="A16" s="182" t="s">
        <v>238</v>
      </c>
      <c r="B16" s="176">
        <v>13784073527.24</v>
      </c>
      <c r="C16" s="176">
        <v>721828777.62</v>
      </c>
      <c r="D16" s="176">
        <v>266818698.40000001</v>
      </c>
      <c r="E16" s="177"/>
      <c r="F16" s="14"/>
    </row>
    <row r="17" spans="1:6">
      <c r="A17" s="183" t="s">
        <v>239</v>
      </c>
      <c r="B17" s="180">
        <v>12876087676.139999</v>
      </c>
      <c r="C17" s="180">
        <v>1216947527.4000001</v>
      </c>
      <c r="D17" s="180">
        <v>158269624.59999999</v>
      </c>
      <c r="E17" s="181"/>
      <c r="F17" s="14"/>
    </row>
    <row r="18" spans="1:6">
      <c r="A18" s="182" t="s">
        <v>240</v>
      </c>
      <c r="B18" s="176">
        <v>18117501527.52</v>
      </c>
      <c r="C18" s="176">
        <v>861809099.79999995</v>
      </c>
      <c r="D18" s="176">
        <v>179312652.24000001</v>
      </c>
      <c r="E18" s="177"/>
      <c r="F18" s="14"/>
    </row>
    <row r="19" spans="1:6">
      <c r="A19" s="183" t="s">
        <v>241</v>
      </c>
      <c r="B19" s="180">
        <v>11969797517.059999</v>
      </c>
      <c r="C19" s="180">
        <v>758093950.41999996</v>
      </c>
      <c r="D19" s="180">
        <v>358634893.51999998</v>
      </c>
      <c r="E19" s="181"/>
      <c r="F19" s="14"/>
    </row>
    <row r="20" spans="1:6">
      <c r="A20" s="182" t="s">
        <v>242</v>
      </c>
      <c r="B20" s="176">
        <v>14906394434.200001</v>
      </c>
      <c r="C20" s="176">
        <v>1549681439.48</v>
      </c>
      <c r="D20" s="176">
        <v>191094601.78</v>
      </c>
      <c r="E20" s="177"/>
      <c r="F20" s="14"/>
    </row>
    <row r="21" spans="1:6">
      <c r="A21" s="183" t="s">
        <v>243</v>
      </c>
      <c r="B21" s="180"/>
      <c r="C21" s="180"/>
      <c r="D21" s="180"/>
      <c r="E21" s="181"/>
      <c r="F21" s="14"/>
    </row>
    <row r="22" spans="1:6">
      <c r="A22" s="182" t="s">
        <v>244</v>
      </c>
      <c r="B22" s="176"/>
      <c r="C22" s="176"/>
      <c r="D22" s="176"/>
      <c r="E22" s="177"/>
      <c r="F22" s="14"/>
    </row>
    <row r="23" spans="1:6">
      <c r="A23" s="183" t="s">
        <v>245</v>
      </c>
      <c r="B23" s="180"/>
      <c r="C23" s="180"/>
      <c r="D23" s="180"/>
      <c r="E23" s="181"/>
      <c r="F23" s="14"/>
    </row>
    <row r="24" spans="1:6">
      <c r="A24" s="182" t="s">
        <v>246</v>
      </c>
      <c r="B24" s="176"/>
      <c r="C24" s="178"/>
      <c r="D24" s="178"/>
      <c r="E24" s="177"/>
      <c r="F24" s="14"/>
    </row>
    <row r="25" spans="1:6">
      <c r="A25" s="183" t="s">
        <v>247</v>
      </c>
      <c r="B25" s="180"/>
      <c r="C25" s="180"/>
      <c r="D25" s="180"/>
      <c r="E25" s="181"/>
      <c r="F25" s="14"/>
    </row>
    <row r="26" spans="1:6">
      <c r="A26" s="182" t="s">
        <v>248</v>
      </c>
      <c r="B26" s="178"/>
      <c r="C26" s="178"/>
      <c r="D26" s="178"/>
      <c r="E26" s="177"/>
      <c r="F26" s="14"/>
    </row>
    <row r="27" spans="1:6">
      <c r="A27" s="183" t="s">
        <v>249</v>
      </c>
      <c r="B27" s="180"/>
      <c r="C27" s="180"/>
      <c r="D27" s="180"/>
      <c r="E27" s="181"/>
      <c r="F27" s="14"/>
    </row>
    <row r="28" spans="1:6">
      <c r="A28" s="184" t="s">
        <v>237</v>
      </c>
      <c r="B28" s="185">
        <v>71653854682.159988</v>
      </c>
      <c r="C28" s="185">
        <v>5108360794.7199993</v>
      </c>
      <c r="D28" s="185">
        <v>1154130470.54</v>
      </c>
      <c r="E28" s="186"/>
      <c r="F28" s="14"/>
    </row>
    <row r="29" spans="1:6">
      <c r="E29" s="61" t="s">
        <v>154</v>
      </c>
    </row>
    <row r="32" spans="1:6" ht="14.25">
      <c r="E32" s="169" t="s">
        <v>153</v>
      </c>
    </row>
    <row r="33" spans="1:5" ht="3" customHeight="1"/>
    <row r="34" spans="1:5" ht="24">
      <c r="A34" s="172">
        <v>39233</v>
      </c>
      <c r="B34" s="173" t="s">
        <v>6</v>
      </c>
      <c r="C34" s="187" t="s">
        <v>7</v>
      </c>
      <c r="D34" s="173" t="s">
        <v>8</v>
      </c>
      <c r="E34" s="187" t="s">
        <v>9</v>
      </c>
    </row>
    <row r="35" spans="1:5" ht="24">
      <c r="A35" s="175" t="s">
        <v>230</v>
      </c>
      <c r="B35" s="176">
        <v>118</v>
      </c>
      <c r="C35" s="178">
        <v>10</v>
      </c>
      <c r="D35" s="178">
        <v>97</v>
      </c>
      <c r="E35" s="178">
        <v>53</v>
      </c>
    </row>
    <row r="36" spans="1:5" ht="24">
      <c r="A36" s="175" t="s">
        <v>231</v>
      </c>
      <c r="B36" s="176">
        <v>2480</v>
      </c>
      <c r="C36" s="178">
        <v>194</v>
      </c>
      <c r="D36" s="178">
        <v>124</v>
      </c>
      <c r="E36" s="178">
        <v>369</v>
      </c>
    </row>
    <row r="37" spans="1:5" ht="24">
      <c r="A37" s="175" t="s">
        <v>232</v>
      </c>
      <c r="B37" s="188" t="s">
        <v>15</v>
      </c>
      <c r="C37" s="188" t="s">
        <v>15</v>
      </c>
      <c r="D37" s="188" t="s">
        <v>15</v>
      </c>
      <c r="E37" s="188" t="s">
        <v>15</v>
      </c>
    </row>
    <row r="38" spans="1:5" ht="25.5" customHeight="1" thickBot="1">
      <c r="A38" s="252" t="s">
        <v>233</v>
      </c>
      <c r="B38" s="255" t="s">
        <v>15</v>
      </c>
      <c r="C38" s="255" t="s">
        <v>15</v>
      </c>
      <c r="D38" s="255" t="s">
        <v>15</v>
      </c>
      <c r="E38" s="255" t="s">
        <v>15</v>
      </c>
    </row>
    <row r="39" spans="1:5">
      <c r="A39" s="179" t="s">
        <v>150</v>
      </c>
      <c r="B39" s="189">
        <v>769653388.06000006</v>
      </c>
      <c r="C39" s="189">
        <v>34669396.200000003</v>
      </c>
      <c r="D39" s="189">
        <v>65763375.079999991</v>
      </c>
      <c r="E39" s="189">
        <v>118710952.92</v>
      </c>
    </row>
    <row r="40" spans="1:5">
      <c r="A40" s="182" t="s">
        <v>238</v>
      </c>
      <c r="B40" s="188">
        <v>65151323.990000002</v>
      </c>
      <c r="C40" s="188">
        <v>4834809.5</v>
      </c>
      <c r="D40" s="188">
        <v>4758631.6500000004</v>
      </c>
      <c r="E40" s="188">
        <v>11302899.9</v>
      </c>
    </row>
    <row r="41" spans="1:5">
      <c r="A41" s="183" t="s">
        <v>239</v>
      </c>
      <c r="B41" s="189">
        <v>56363725.539999999</v>
      </c>
      <c r="C41" s="189">
        <v>2818809.64</v>
      </c>
      <c r="D41" s="189">
        <v>4603900.46</v>
      </c>
      <c r="E41" s="189">
        <v>10194393.039999999</v>
      </c>
    </row>
    <row r="42" spans="1:5">
      <c r="A42" s="182" t="s">
        <v>240</v>
      </c>
      <c r="B42" s="188">
        <v>63945630.270000003</v>
      </c>
      <c r="C42" s="188">
        <v>3202621.42</v>
      </c>
      <c r="D42" s="188">
        <v>3354742.5</v>
      </c>
      <c r="E42" s="188">
        <v>10712298.91</v>
      </c>
    </row>
    <row r="43" spans="1:5">
      <c r="A43" s="183" t="s">
        <v>241</v>
      </c>
      <c r="B43" s="189">
        <v>66817525.490000002</v>
      </c>
      <c r="C43" s="189">
        <v>2946787.02</v>
      </c>
      <c r="D43" s="189">
        <v>4317474.7</v>
      </c>
      <c r="E43" s="189">
        <v>12411299.99</v>
      </c>
    </row>
    <row r="44" spans="1:5">
      <c r="A44" s="182" t="s">
        <v>242</v>
      </c>
      <c r="B44" s="188">
        <v>53040544.450000003</v>
      </c>
      <c r="C44" s="188">
        <v>5826466.2999999998</v>
      </c>
      <c r="D44" s="188">
        <v>4387784.7</v>
      </c>
      <c r="E44" s="188">
        <v>8545868.4100000001</v>
      </c>
    </row>
    <row r="45" spans="1:5">
      <c r="A45" s="183" t="s">
        <v>243</v>
      </c>
      <c r="B45" s="189"/>
      <c r="C45" s="189"/>
      <c r="D45" s="189"/>
      <c r="E45" s="189"/>
    </row>
    <row r="46" spans="1:5">
      <c r="A46" s="182" t="s">
        <v>244</v>
      </c>
      <c r="B46" s="188"/>
      <c r="C46" s="188"/>
      <c r="D46" s="188"/>
      <c r="E46" s="188"/>
    </row>
    <row r="47" spans="1:5">
      <c r="A47" s="183" t="s">
        <v>245</v>
      </c>
      <c r="B47" s="189"/>
      <c r="C47" s="189"/>
      <c r="D47" s="189"/>
      <c r="E47" s="189"/>
    </row>
    <row r="48" spans="1:5">
      <c r="A48" s="182" t="s">
        <v>246</v>
      </c>
      <c r="B48" s="188"/>
      <c r="C48" s="188"/>
      <c r="D48" s="188"/>
      <c r="E48" s="188"/>
    </row>
    <row r="49" spans="1:5">
      <c r="A49" s="183" t="s">
        <v>247</v>
      </c>
      <c r="B49" s="189"/>
      <c r="C49" s="189"/>
      <c r="D49" s="189"/>
      <c r="E49" s="189"/>
    </row>
    <row r="50" spans="1:5">
      <c r="A50" s="182" t="s">
        <v>248</v>
      </c>
      <c r="B50" s="190"/>
      <c r="C50" s="190"/>
      <c r="D50" s="190"/>
      <c r="E50" s="190"/>
    </row>
    <row r="51" spans="1:5">
      <c r="A51" s="183" t="s">
        <v>249</v>
      </c>
      <c r="B51" s="189"/>
      <c r="C51" s="189"/>
      <c r="D51" s="189"/>
      <c r="E51" s="189"/>
    </row>
    <row r="52" spans="1:5">
      <c r="A52" s="184" t="s">
        <v>237</v>
      </c>
      <c r="B52" s="191">
        <v>305318749.74000001</v>
      </c>
      <c r="C52" s="191">
        <v>19629493.879999999</v>
      </c>
      <c r="D52" s="191">
        <v>21422534.009999998</v>
      </c>
      <c r="E52" s="191">
        <v>53166760.25</v>
      </c>
    </row>
    <row r="53" spans="1:5">
      <c r="E53" s="61" t="s">
        <v>154</v>
      </c>
    </row>
    <row r="58" spans="1:5">
      <c r="E58" s="9">
        <v>1</v>
      </c>
    </row>
    <row r="65" spans="1:8">
      <c r="A65" s="46"/>
      <c r="B65" s="41"/>
      <c r="C65" s="42"/>
      <c r="D65" s="41"/>
      <c r="E65" s="41"/>
      <c r="F65" s="42"/>
      <c r="G65" s="42"/>
      <c r="H65" s="41"/>
    </row>
    <row r="66" spans="1:8">
      <c r="A66" s="47"/>
      <c r="B66" s="28"/>
      <c r="C66" s="27"/>
      <c r="D66" s="27"/>
      <c r="E66" s="27"/>
      <c r="F66" s="40"/>
      <c r="G66" s="40"/>
      <c r="H66" s="27"/>
    </row>
    <row r="67" spans="1:8">
      <c r="A67" s="47"/>
      <c r="B67" s="28"/>
      <c r="C67" s="27"/>
      <c r="D67" s="27"/>
      <c r="E67" s="27"/>
      <c r="F67" s="40"/>
      <c r="G67" s="40"/>
      <c r="H67" s="27"/>
    </row>
    <row r="68" spans="1:8">
      <c r="A68" s="47"/>
      <c r="B68" s="48"/>
      <c r="C68" s="48"/>
      <c r="D68" s="48"/>
      <c r="E68" s="48"/>
      <c r="F68" s="48"/>
      <c r="G68" s="48"/>
      <c r="H68" s="48"/>
    </row>
    <row r="69" spans="1:8">
      <c r="A69" s="47"/>
      <c r="B69" s="48"/>
      <c r="C69" s="48"/>
      <c r="D69" s="48"/>
      <c r="E69" s="48"/>
      <c r="F69" s="48"/>
      <c r="G69" s="48"/>
      <c r="H69" s="48"/>
    </row>
    <row r="70" spans="1:8">
      <c r="A70" s="49"/>
      <c r="B70" s="28"/>
      <c r="C70" s="27"/>
      <c r="D70" s="27"/>
      <c r="E70" s="27"/>
      <c r="F70" s="27"/>
      <c r="G70" s="27"/>
      <c r="H70" s="27"/>
    </row>
    <row r="71" spans="1:8">
      <c r="A71" s="50"/>
      <c r="B71" s="28"/>
      <c r="C71" s="28"/>
      <c r="D71" s="28"/>
      <c r="E71" s="28"/>
      <c r="F71" s="28"/>
      <c r="G71" s="27"/>
      <c r="H71" s="28"/>
    </row>
    <row r="72" spans="1:8">
      <c r="A72" s="47"/>
      <c r="B72" s="28"/>
      <c r="C72" s="28"/>
      <c r="D72" s="28"/>
      <c r="E72" s="28"/>
      <c r="F72" s="28"/>
      <c r="G72" s="28"/>
      <c r="H72" s="28"/>
    </row>
    <row r="73" spans="1:8">
      <c r="A73" s="47"/>
      <c r="B73" s="28"/>
      <c r="C73" s="28"/>
      <c r="D73" s="28"/>
      <c r="E73" s="28"/>
      <c r="F73" s="28"/>
      <c r="G73" s="28"/>
      <c r="H73" s="28"/>
    </row>
    <row r="74" spans="1:8">
      <c r="A74" s="47"/>
      <c r="B74" s="28"/>
      <c r="C74" s="28"/>
      <c r="D74" s="28"/>
      <c r="E74" s="28"/>
      <c r="F74" s="28"/>
      <c r="G74" s="28"/>
      <c r="H74" s="28"/>
    </row>
    <row r="75" spans="1:8">
      <c r="A75" s="47"/>
      <c r="B75" s="28"/>
      <c r="C75" s="28"/>
      <c r="D75" s="28"/>
      <c r="E75" s="28"/>
      <c r="F75" s="28"/>
      <c r="G75" s="28"/>
      <c r="H75" s="28"/>
    </row>
    <row r="76" spans="1:8">
      <c r="A76" s="47"/>
      <c r="B76" s="28"/>
      <c r="C76" s="28"/>
      <c r="D76" s="28"/>
      <c r="E76" s="28"/>
      <c r="F76" s="28"/>
      <c r="G76" s="28"/>
      <c r="H76" s="28"/>
    </row>
    <row r="77" spans="1:8">
      <c r="A77" s="47"/>
      <c r="B77" s="28"/>
      <c r="C77" s="28"/>
      <c r="D77" s="28"/>
      <c r="E77" s="28"/>
      <c r="F77" s="28"/>
      <c r="G77" s="28"/>
      <c r="H77" s="28"/>
    </row>
    <row r="78" spans="1:8">
      <c r="A78" s="47"/>
      <c r="B78" s="28"/>
      <c r="C78" s="28"/>
      <c r="D78" s="28"/>
      <c r="E78" s="28"/>
      <c r="F78" s="28"/>
      <c r="G78" s="28"/>
      <c r="H78" s="28"/>
    </row>
    <row r="79" spans="1:8">
      <c r="A79" s="47"/>
      <c r="B79" s="28"/>
      <c r="C79" s="28"/>
      <c r="D79" s="28"/>
      <c r="E79" s="28"/>
      <c r="F79" s="28"/>
      <c r="G79" s="28"/>
      <c r="H79" s="28"/>
    </row>
    <row r="80" spans="1:8">
      <c r="A80" s="47"/>
      <c r="B80" s="28"/>
      <c r="C80" s="28"/>
      <c r="D80" s="28"/>
      <c r="E80" s="28"/>
      <c r="F80" s="28"/>
      <c r="G80" s="28"/>
      <c r="H80" s="28"/>
    </row>
    <row r="81" spans="1:8">
      <c r="A81" s="47"/>
      <c r="B81" s="28"/>
      <c r="C81" s="28"/>
      <c r="D81" s="28"/>
      <c r="E81" s="28"/>
      <c r="F81" s="28"/>
      <c r="G81" s="28"/>
      <c r="H81" s="28"/>
    </row>
    <row r="82" spans="1:8">
      <c r="A82" s="47"/>
      <c r="B82" s="27"/>
      <c r="C82" s="27"/>
      <c r="D82" s="27"/>
      <c r="E82" s="27"/>
      <c r="F82" s="28"/>
      <c r="G82" s="27"/>
      <c r="H82" s="27"/>
    </row>
    <row r="83" spans="1:8">
      <c r="A83" s="47"/>
      <c r="B83" s="28"/>
      <c r="C83" s="28"/>
      <c r="D83" s="28"/>
      <c r="E83" s="28"/>
      <c r="F83" s="28"/>
      <c r="G83" s="28"/>
      <c r="H83" s="28"/>
    </row>
    <row r="84" spans="1:8">
      <c r="A84" s="51"/>
      <c r="B84" s="52"/>
      <c r="C84" s="52"/>
      <c r="D84" s="52"/>
      <c r="E84" s="52"/>
      <c r="F84" s="52"/>
      <c r="G84" s="53"/>
      <c r="H84" s="52"/>
    </row>
  </sheetData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orientation="portrait" horizontalDpi="1200" verticalDpi="1200" r:id="rId1"/>
  <headerFooter alignWithMargins="0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zoomScale="90" zoomScaleNormal="90" workbookViewId="0">
      <selection activeCell="D5" sqref="D5"/>
    </sheetView>
  </sheetViews>
  <sheetFormatPr baseColWidth="10" defaultRowHeight="12.75"/>
  <cols>
    <col min="1" max="1" width="22.42578125" customWidth="1"/>
    <col min="2" max="2" width="19.7109375" bestFit="1" customWidth="1"/>
    <col min="3" max="3" width="16.85546875" bestFit="1" customWidth="1"/>
    <col min="4" max="4" width="19.7109375" bestFit="1" customWidth="1"/>
    <col min="5" max="5" width="15.7109375" bestFit="1" customWidth="1"/>
    <col min="6" max="6" width="11.85546875" customWidth="1"/>
    <col min="7" max="7" width="15.7109375" customWidth="1"/>
    <col min="8" max="8" width="16.28515625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54" t="s">
        <v>151</v>
      </c>
    </row>
    <row r="3" spans="1:8" ht="15">
      <c r="H3" s="55" t="s">
        <v>152</v>
      </c>
    </row>
    <row r="5" spans="1:8">
      <c r="D5" s="14"/>
    </row>
    <row r="10" spans="1:8" ht="18">
      <c r="H10" s="206" t="s">
        <v>1</v>
      </c>
    </row>
    <row r="11" spans="1:8" ht="3" customHeight="1"/>
    <row r="12" spans="1:8" ht="25.5">
      <c r="A12" s="39">
        <v>39233</v>
      </c>
      <c r="B12" s="63" t="s">
        <v>10</v>
      </c>
      <c r="C12" s="64" t="s">
        <v>11</v>
      </c>
      <c r="D12" s="63" t="s">
        <v>12</v>
      </c>
      <c r="E12" s="63" t="s">
        <v>158</v>
      </c>
      <c r="F12" s="64" t="s">
        <v>160</v>
      </c>
      <c r="G12" s="64" t="s">
        <v>13</v>
      </c>
      <c r="H12" s="63" t="s">
        <v>14</v>
      </c>
    </row>
    <row r="13" spans="1:8" ht="25.5">
      <c r="A13" s="44" t="s">
        <v>146</v>
      </c>
      <c r="B13" s="58">
        <v>12</v>
      </c>
      <c r="C13" s="57">
        <v>8</v>
      </c>
      <c r="D13" s="57">
        <v>4</v>
      </c>
      <c r="E13" s="57">
        <v>2</v>
      </c>
      <c r="F13" s="57">
        <v>4</v>
      </c>
      <c r="G13" s="57">
        <v>3</v>
      </c>
      <c r="H13" s="57">
        <v>5</v>
      </c>
    </row>
    <row r="14" spans="1:8" ht="25.5">
      <c r="A14" s="44" t="s">
        <v>147</v>
      </c>
      <c r="B14" s="58">
        <v>123</v>
      </c>
      <c r="C14" s="57">
        <v>99</v>
      </c>
      <c r="D14" s="57">
        <v>468</v>
      </c>
      <c r="E14" s="57">
        <v>1163</v>
      </c>
      <c r="F14" s="57">
        <v>26</v>
      </c>
      <c r="G14" s="57">
        <v>12</v>
      </c>
      <c r="H14" s="57">
        <v>1449</v>
      </c>
    </row>
    <row r="15" spans="1:8" ht="25.5">
      <c r="A15" s="44" t="s">
        <v>148</v>
      </c>
      <c r="B15" s="58" t="s">
        <v>15</v>
      </c>
      <c r="C15" s="58" t="s">
        <v>15</v>
      </c>
      <c r="D15" s="58" t="s">
        <v>15</v>
      </c>
      <c r="E15" s="58" t="s">
        <v>15</v>
      </c>
      <c r="F15" s="58" t="s">
        <v>15</v>
      </c>
      <c r="G15" s="58" t="s">
        <v>15</v>
      </c>
      <c r="H15" s="58" t="s">
        <v>15</v>
      </c>
    </row>
    <row r="16" spans="1:8" ht="25.5" customHeight="1" thickBot="1">
      <c r="A16" s="256" t="s">
        <v>149</v>
      </c>
      <c r="B16" s="257" t="s">
        <v>15</v>
      </c>
      <c r="C16" s="257" t="s">
        <v>15</v>
      </c>
      <c r="D16" s="257" t="s">
        <v>15</v>
      </c>
      <c r="E16" s="257" t="s">
        <v>15</v>
      </c>
      <c r="F16" s="257" t="s">
        <v>15</v>
      </c>
      <c r="G16" s="257" t="s">
        <v>15</v>
      </c>
      <c r="H16" s="257" t="s">
        <v>15</v>
      </c>
    </row>
    <row r="17" spans="1:8">
      <c r="A17" s="43" t="s">
        <v>150</v>
      </c>
      <c r="B17" s="59">
        <v>185364842.87000003</v>
      </c>
      <c r="C17" s="59">
        <v>31824693.300000001</v>
      </c>
      <c r="D17" s="59">
        <v>23398892.699999999</v>
      </c>
      <c r="E17" s="59">
        <v>121375399.66</v>
      </c>
      <c r="F17" s="59">
        <v>0</v>
      </c>
      <c r="G17" s="65">
        <v>1503144280.7599998</v>
      </c>
      <c r="H17" s="59">
        <v>55035489.479999997</v>
      </c>
    </row>
    <row r="18" spans="1:8">
      <c r="A18" s="34" t="s">
        <v>238</v>
      </c>
      <c r="B18" s="58">
        <v>27838438.190000001</v>
      </c>
      <c r="C18" s="58">
        <v>2910535.9</v>
      </c>
      <c r="D18" s="58">
        <v>523028.54</v>
      </c>
      <c r="E18" s="58">
        <v>15473309.4</v>
      </c>
      <c r="F18" s="58">
        <v>9600</v>
      </c>
      <c r="G18" s="58">
        <v>93240097.700000003</v>
      </c>
      <c r="H18" s="58">
        <v>4519459.8</v>
      </c>
    </row>
    <row r="19" spans="1:8">
      <c r="A19" s="33" t="s">
        <v>239</v>
      </c>
      <c r="B19" s="59">
        <v>34437408.850000001</v>
      </c>
      <c r="C19" s="59">
        <v>3746041.68</v>
      </c>
      <c r="D19" s="59">
        <v>522262.58</v>
      </c>
      <c r="E19" s="59">
        <v>15585282.039999999</v>
      </c>
      <c r="F19" s="59">
        <v>195446.62</v>
      </c>
      <c r="G19" s="59">
        <v>56266511.219999999</v>
      </c>
      <c r="H19" s="59">
        <v>4735451.4000000004</v>
      </c>
    </row>
    <row r="20" spans="1:8">
      <c r="A20" s="34" t="s">
        <v>240</v>
      </c>
      <c r="B20" s="58">
        <v>21694173.559999999</v>
      </c>
      <c r="C20" s="58">
        <v>1693966.02</v>
      </c>
      <c r="D20" s="58">
        <v>1026098.26</v>
      </c>
      <c r="E20" s="58">
        <v>17239068.899999999</v>
      </c>
      <c r="F20" s="58">
        <v>312426.71999999997</v>
      </c>
      <c r="G20" s="58">
        <v>86110674.140000001</v>
      </c>
      <c r="H20" s="58">
        <v>6900553.4800000004</v>
      </c>
    </row>
    <row r="21" spans="1:8">
      <c r="A21" s="33" t="s">
        <v>241</v>
      </c>
      <c r="B21" s="59">
        <v>16933780.379999999</v>
      </c>
      <c r="C21" s="59">
        <v>2591002.8199999998</v>
      </c>
      <c r="D21" s="59">
        <v>3596516.62</v>
      </c>
      <c r="E21" s="59">
        <v>10886230.060000001</v>
      </c>
      <c r="F21" s="59">
        <v>333135.65999999997</v>
      </c>
      <c r="G21" s="59">
        <v>43299442.100000001</v>
      </c>
      <c r="H21" s="59">
        <v>4026488.48</v>
      </c>
    </row>
    <row r="22" spans="1:8">
      <c r="A22" s="34" t="s">
        <v>242</v>
      </c>
      <c r="B22" s="58">
        <v>17037817.199999999</v>
      </c>
      <c r="C22" s="58">
        <v>1945094.52</v>
      </c>
      <c r="D22" s="58">
        <v>306219.03999999998</v>
      </c>
      <c r="E22" s="58">
        <v>9585388.6400000006</v>
      </c>
      <c r="F22" s="58">
        <v>308991.98</v>
      </c>
      <c r="G22" s="58">
        <v>50246172.299999997</v>
      </c>
      <c r="H22" s="58">
        <v>3490241.88</v>
      </c>
    </row>
    <row r="23" spans="1:8">
      <c r="A23" s="33" t="s">
        <v>243</v>
      </c>
      <c r="B23" s="59"/>
      <c r="C23" s="59"/>
      <c r="D23" s="59"/>
      <c r="E23" s="59"/>
      <c r="F23" s="59"/>
      <c r="G23" s="59"/>
      <c r="H23" s="59"/>
    </row>
    <row r="24" spans="1:8">
      <c r="A24" s="34" t="s">
        <v>244</v>
      </c>
      <c r="B24" s="58"/>
      <c r="C24" s="58"/>
      <c r="D24" s="58"/>
      <c r="E24" s="58"/>
      <c r="F24" s="58"/>
      <c r="G24" s="58"/>
      <c r="H24" s="58"/>
    </row>
    <row r="25" spans="1:8">
      <c r="A25" s="33" t="s">
        <v>245</v>
      </c>
      <c r="B25" s="59"/>
      <c r="C25" s="59"/>
      <c r="D25" s="59"/>
      <c r="E25" s="59"/>
      <c r="F25" s="59"/>
      <c r="G25" s="59"/>
      <c r="H25" s="59"/>
    </row>
    <row r="26" spans="1:8">
      <c r="A26" s="34" t="s">
        <v>246</v>
      </c>
      <c r="B26" s="58"/>
      <c r="C26" s="58"/>
      <c r="D26" s="58"/>
      <c r="E26" s="58"/>
      <c r="F26" s="58"/>
      <c r="G26" s="58"/>
      <c r="H26" s="58"/>
    </row>
    <row r="27" spans="1:8">
      <c r="A27" s="33" t="s">
        <v>247</v>
      </c>
      <c r="B27" s="59"/>
      <c r="C27" s="59"/>
      <c r="D27" s="59"/>
      <c r="E27" s="59"/>
      <c r="F27" s="59"/>
      <c r="G27" s="59"/>
      <c r="H27" s="59"/>
    </row>
    <row r="28" spans="1:8">
      <c r="A28" s="34" t="s">
        <v>248</v>
      </c>
      <c r="B28" s="57"/>
      <c r="C28" s="57"/>
      <c r="D28" s="57"/>
      <c r="E28" s="57"/>
      <c r="F28" s="58"/>
      <c r="G28" s="57"/>
      <c r="H28" s="57"/>
    </row>
    <row r="29" spans="1:8">
      <c r="A29" s="33" t="s">
        <v>249</v>
      </c>
      <c r="B29" s="59"/>
      <c r="C29" s="59"/>
      <c r="D29" s="59"/>
      <c r="E29" s="59"/>
      <c r="F29" s="59"/>
      <c r="G29" s="59"/>
      <c r="H29" s="59"/>
    </row>
    <row r="30" spans="1:8">
      <c r="A30" s="37" t="s">
        <v>237</v>
      </c>
      <c r="B30" s="60">
        <v>117941618.18000001</v>
      </c>
      <c r="C30" s="60">
        <v>12886640.939999999</v>
      </c>
      <c r="D30" s="60">
        <v>5974125.04</v>
      </c>
      <c r="E30" s="60">
        <v>68769279.039999992</v>
      </c>
      <c r="F30" s="60">
        <v>1159600.98</v>
      </c>
      <c r="G30" s="66">
        <v>329162897.46000004</v>
      </c>
      <c r="H30" s="60">
        <v>23672195.039999999</v>
      </c>
    </row>
    <row r="31" spans="1:8">
      <c r="H31" s="61" t="s">
        <v>154</v>
      </c>
    </row>
    <row r="37" spans="1:8" ht="18">
      <c r="H37" s="207" t="s">
        <v>251</v>
      </c>
    </row>
    <row r="38" spans="1:8" ht="3" customHeight="1"/>
    <row r="39" spans="1:8" ht="38.450000000000003" customHeight="1">
      <c r="A39" s="39">
        <v>39233</v>
      </c>
      <c r="B39" s="63" t="s">
        <v>155</v>
      </c>
      <c r="C39" s="64" t="s">
        <v>156</v>
      </c>
      <c r="D39" s="63" t="s">
        <v>157</v>
      </c>
      <c r="E39" s="63" t="s">
        <v>2</v>
      </c>
      <c r="F39" s="29"/>
      <c r="G39" s="29"/>
      <c r="H39" s="68" t="s">
        <v>159</v>
      </c>
    </row>
    <row r="40" spans="1:8" ht="25.5">
      <c r="A40" s="44" t="s">
        <v>146</v>
      </c>
      <c r="B40" s="58">
        <v>95</v>
      </c>
      <c r="C40" s="57">
        <v>244</v>
      </c>
      <c r="D40" s="57">
        <v>21</v>
      </c>
      <c r="E40" s="57">
        <v>38</v>
      </c>
      <c r="F40" s="31"/>
      <c r="G40" s="31"/>
      <c r="H40" s="57">
        <v>350</v>
      </c>
    </row>
    <row r="41" spans="1:8" ht="25.5">
      <c r="A41" s="44" t="s">
        <v>147</v>
      </c>
      <c r="B41" s="58">
        <v>103</v>
      </c>
      <c r="C41" s="57">
        <v>3167</v>
      </c>
      <c r="D41" s="57">
        <v>3340</v>
      </c>
      <c r="E41" s="57">
        <v>45</v>
      </c>
      <c r="F41" s="31"/>
      <c r="G41" s="31"/>
      <c r="H41" s="57">
        <v>6655</v>
      </c>
    </row>
    <row r="42" spans="1:8" ht="25.5">
      <c r="A42" s="44" t="s">
        <v>148</v>
      </c>
      <c r="B42" s="58">
        <v>165172710718.20898</v>
      </c>
      <c r="C42" s="57" t="s">
        <v>15</v>
      </c>
      <c r="D42" s="58" t="s">
        <v>15</v>
      </c>
      <c r="E42" s="57">
        <v>1680015247.45</v>
      </c>
      <c r="F42" s="31"/>
      <c r="G42" s="31"/>
      <c r="H42" s="58">
        <v>166852725965.659</v>
      </c>
    </row>
    <row r="43" spans="1:8" ht="25.5" customHeight="1" thickBot="1">
      <c r="A43" s="256" t="s">
        <v>149</v>
      </c>
      <c r="B43" s="257">
        <v>207084145147.62</v>
      </c>
      <c r="C43" s="258" t="s">
        <v>15</v>
      </c>
      <c r="D43" s="257" t="s">
        <v>15</v>
      </c>
      <c r="E43" s="258">
        <v>1055152015</v>
      </c>
      <c r="F43" s="259"/>
      <c r="G43" s="259"/>
      <c r="H43" s="257">
        <v>208139297162.62</v>
      </c>
    </row>
    <row r="44" spans="1:8">
      <c r="A44" s="43" t="s">
        <v>150</v>
      </c>
      <c r="B44" s="59">
        <v>129527062051.07997</v>
      </c>
      <c r="C44" s="59">
        <v>988797112.25999999</v>
      </c>
      <c r="D44" s="59">
        <v>1920143598.7699997</v>
      </c>
      <c r="E44" s="59">
        <v>255383684.88</v>
      </c>
      <c r="F44" s="20"/>
      <c r="G44" s="20"/>
      <c r="H44" s="59">
        <v>132691386446.98997</v>
      </c>
    </row>
    <row r="45" spans="1:8">
      <c r="A45" s="34" t="s">
        <v>238</v>
      </c>
      <c r="B45" s="58">
        <v>14772721003.26</v>
      </c>
      <c r="C45" s="58">
        <v>86047665.040000021</v>
      </c>
      <c r="D45" s="58">
        <v>144514469.53000003</v>
      </c>
      <c r="E45" s="58">
        <v>46518176.619999997</v>
      </c>
      <c r="F45" s="31"/>
      <c r="G45" s="31"/>
      <c r="H45" s="57">
        <v>15049801314.450003</v>
      </c>
    </row>
    <row r="46" spans="1:8">
      <c r="A46" s="33" t="s">
        <v>239</v>
      </c>
      <c r="B46" s="59">
        <v>14251304828.139999</v>
      </c>
      <c r="C46" s="59">
        <v>73980828.680000007</v>
      </c>
      <c r="D46" s="59">
        <v>115488404.39</v>
      </c>
      <c r="E46" s="59">
        <v>27899733.82</v>
      </c>
      <c r="F46" s="20"/>
      <c r="G46" s="20"/>
      <c r="H46" s="65">
        <v>14468673795.029999</v>
      </c>
    </row>
    <row r="47" spans="1:8">
      <c r="A47" s="34" t="s">
        <v>240</v>
      </c>
      <c r="B47" s="58">
        <v>19158623279.560001</v>
      </c>
      <c r="C47" s="58">
        <v>81215293.099999994</v>
      </c>
      <c r="D47" s="58">
        <v>134976961.07999998</v>
      </c>
      <c r="E47" s="58">
        <v>66087675.82</v>
      </c>
      <c r="F47" s="31"/>
      <c r="G47" s="31"/>
      <c r="H47" s="57">
        <v>19440903209.560001</v>
      </c>
    </row>
    <row r="48" spans="1:8">
      <c r="A48" s="33" t="s">
        <v>241</v>
      </c>
      <c r="B48" s="59">
        <v>13086526361</v>
      </c>
      <c r="C48" s="59">
        <v>86493087.200000003</v>
      </c>
      <c r="D48" s="59">
        <v>81666596.120000005</v>
      </c>
      <c r="E48" s="59">
        <v>74807005.159999996</v>
      </c>
      <c r="F48" s="20"/>
      <c r="G48" s="20"/>
      <c r="H48" s="65">
        <v>13329493049.480001</v>
      </c>
    </row>
    <row r="49" spans="1:8">
      <c r="A49" s="34" t="s">
        <v>242</v>
      </c>
      <c r="B49" s="58">
        <v>16647170475.460001</v>
      </c>
      <c r="C49" s="58">
        <v>71800663.859999999</v>
      </c>
      <c r="D49" s="58">
        <v>82919925.559999987</v>
      </c>
      <c r="E49" s="58">
        <v>213034565.08000001</v>
      </c>
      <c r="F49" s="31"/>
      <c r="G49" s="31"/>
      <c r="H49" s="57">
        <v>17014925629.960001</v>
      </c>
    </row>
    <row r="50" spans="1:8">
      <c r="A50" s="33" t="s">
        <v>243</v>
      </c>
      <c r="B50" s="59"/>
      <c r="C50" s="59"/>
      <c r="D50" s="59"/>
      <c r="E50" s="59"/>
      <c r="F50" s="20"/>
      <c r="G50" s="20"/>
      <c r="H50" s="65"/>
    </row>
    <row r="51" spans="1:8">
      <c r="A51" s="34" t="s">
        <v>244</v>
      </c>
      <c r="B51" s="58"/>
      <c r="C51" s="58"/>
      <c r="D51" s="58"/>
      <c r="E51" s="58"/>
      <c r="F51" s="31"/>
      <c r="G51" s="31"/>
      <c r="H51" s="57"/>
    </row>
    <row r="52" spans="1:8">
      <c r="A52" s="33" t="s">
        <v>245</v>
      </c>
      <c r="B52" s="59"/>
      <c r="C52" s="59"/>
      <c r="D52" s="59"/>
      <c r="E52" s="59"/>
      <c r="F52" s="20"/>
      <c r="G52" s="20"/>
      <c r="H52" s="65"/>
    </row>
    <row r="53" spans="1:8">
      <c r="A53" s="34" t="s">
        <v>246</v>
      </c>
      <c r="B53" s="58"/>
      <c r="C53" s="58"/>
      <c r="D53" s="58"/>
      <c r="E53" s="58"/>
      <c r="F53" s="31"/>
      <c r="G53" s="31"/>
      <c r="H53" s="57"/>
    </row>
    <row r="54" spans="1:8">
      <c r="A54" s="33" t="s">
        <v>247</v>
      </c>
      <c r="B54" s="59"/>
      <c r="C54" s="59"/>
      <c r="D54" s="59"/>
      <c r="E54" s="59"/>
      <c r="F54" s="20"/>
      <c r="G54" s="20"/>
      <c r="H54" s="65"/>
    </row>
    <row r="55" spans="1:8">
      <c r="A55" s="34" t="s">
        <v>248</v>
      </c>
      <c r="B55" s="58"/>
      <c r="C55" s="58"/>
      <c r="D55" s="58"/>
      <c r="E55" s="57"/>
      <c r="F55" s="31"/>
      <c r="G55" s="31"/>
      <c r="H55" s="57"/>
    </row>
    <row r="56" spans="1:8">
      <c r="A56" s="33" t="s">
        <v>249</v>
      </c>
      <c r="B56" s="59"/>
      <c r="C56" s="59"/>
      <c r="D56" s="59"/>
      <c r="E56" s="59"/>
      <c r="F56" s="20"/>
      <c r="G56" s="20"/>
      <c r="H56" s="65"/>
    </row>
    <row r="57" spans="1:8">
      <c r="A57" s="37" t="s">
        <v>237</v>
      </c>
      <c r="B57" s="60">
        <v>77916345947.420013</v>
      </c>
      <c r="C57" s="60">
        <v>399537537.88000005</v>
      </c>
      <c r="D57" s="60">
        <v>559566356.67999995</v>
      </c>
      <c r="E57" s="60">
        <v>428347156.5</v>
      </c>
      <c r="F57" s="29"/>
      <c r="G57" s="29"/>
      <c r="H57" s="60">
        <v>79303796998.480011</v>
      </c>
    </row>
    <row r="58" spans="1:8">
      <c r="H58" s="61" t="s">
        <v>154</v>
      </c>
    </row>
    <row r="73" spans="8:8" ht="15.75">
      <c r="H73" s="73">
        <v>2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69" orientation="portrait" horizontalDpi="1200" verticalDpi="1200" r:id="rId1"/>
  <headerFooter alignWithMargins="0"/>
  <rowBreaks count="1" manualBreakCount="1">
    <brk id="36" max="16383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85" workbookViewId="0">
      <selection activeCell="C4" sqref="C4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3"/>
      <c r="B2" s="23"/>
      <c r="C2" s="23"/>
      <c r="D2" s="23"/>
      <c r="E2" s="23"/>
      <c r="F2" s="23"/>
      <c r="G2" s="23"/>
      <c r="H2" s="23"/>
      <c r="I2" s="23"/>
      <c r="J2" s="54" t="s">
        <v>161</v>
      </c>
    </row>
    <row r="3" spans="1:10" ht="15">
      <c r="J3" s="55" t="s">
        <v>162</v>
      </c>
    </row>
    <row r="5" spans="1:10">
      <c r="E5" s="14"/>
    </row>
    <row r="10" spans="1:10" ht="15">
      <c r="J10" s="204" t="s">
        <v>252</v>
      </c>
    </row>
    <row r="11" spans="1:10" ht="3.95" customHeight="1"/>
    <row r="12" spans="1:10" ht="26.25" customHeight="1">
      <c r="A12" s="39">
        <v>39233</v>
      </c>
      <c r="B12" s="64" t="s">
        <v>167</v>
      </c>
      <c r="C12" s="64" t="s">
        <v>168</v>
      </c>
      <c r="D12" s="64" t="s">
        <v>222</v>
      </c>
      <c r="E12" s="64" t="s">
        <v>223</v>
      </c>
      <c r="F12" s="64" t="s">
        <v>224</v>
      </c>
      <c r="G12" s="64" t="s">
        <v>169</v>
      </c>
      <c r="H12" s="64" t="s">
        <v>170</v>
      </c>
      <c r="I12" s="64" t="s">
        <v>171</v>
      </c>
      <c r="J12" s="235" t="s">
        <v>159</v>
      </c>
    </row>
    <row r="13" spans="1:10" ht="25.5">
      <c r="A13" s="44" t="s">
        <v>146</v>
      </c>
      <c r="B13" s="36">
        <v>10</v>
      </c>
      <c r="C13" s="36">
        <v>82</v>
      </c>
      <c r="D13" s="36">
        <v>5</v>
      </c>
      <c r="E13" s="36">
        <v>2</v>
      </c>
      <c r="F13" s="36">
        <v>3</v>
      </c>
      <c r="G13" s="57">
        <v>92</v>
      </c>
      <c r="H13" s="36">
        <v>11</v>
      </c>
      <c r="I13" s="36">
        <v>3</v>
      </c>
      <c r="J13" s="70">
        <v>171</v>
      </c>
    </row>
    <row r="14" spans="1:10" ht="25.5">
      <c r="A14" s="44" t="s">
        <v>147</v>
      </c>
      <c r="B14" s="36">
        <v>10</v>
      </c>
      <c r="C14" s="36">
        <v>90</v>
      </c>
      <c r="D14" s="36">
        <v>12</v>
      </c>
      <c r="E14" s="36">
        <v>1378</v>
      </c>
      <c r="F14" s="36">
        <v>3</v>
      </c>
      <c r="G14" s="57">
        <v>2100</v>
      </c>
      <c r="H14" s="36">
        <v>1853</v>
      </c>
      <c r="I14" s="36">
        <v>12</v>
      </c>
      <c r="J14" s="70">
        <v>5458</v>
      </c>
    </row>
    <row r="15" spans="1:10" ht="26.25" thickBot="1">
      <c r="A15" s="256" t="s">
        <v>163</v>
      </c>
      <c r="B15" s="260">
        <v>207084145147.62</v>
      </c>
      <c r="C15" s="260">
        <v>165068367718.20999</v>
      </c>
      <c r="D15" s="260">
        <v>854344173</v>
      </c>
      <c r="E15" s="258" t="s">
        <v>15</v>
      </c>
      <c r="F15" s="260">
        <v>104343000</v>
      </c>
      <c r="G15" s="258" t="s">
        <v>15</v>
      </c>
      <c r="H15" s="258" t="s">
        <v>15</v>
      </c>
      <c r="I15" s="258" t="s">
        <v>15</v>
      </c>
      <c r="J15" s="261">
        <v>373111200038.82996</v>
      </c>
    </row>
    <row r="16" spans="1:10">
      <c r="A16" s="43" t="s">
        <v>150</v>
      </c>
      <c r="B16" s="32">
        <v>3884684908.9800005</v>
      </c>
      <c r="C16" s="32">
        <v>125646466874.09999</v>
      </c>
      <c r="D16" s="32">
        <v>160637808.31999999</v>
      </c>
      <c r="E16" s="32">
        <v>52548473.599999994</v>
      </c>
      <c r="F16" s="32">
        <v>3971123.82</v>
      </c>
      <c r="G16" s="32">
        <v>840801031.81999981</v>
      </c>
      <c r="H16" s="32">
        <v>333866026.90999997</v>
      </c>
      <c r="I16" s="32">
        <v>1503144280.7599998</v>
      </c>
      <c r="J16" s="71">
        <v>132426120528.31001</v>
      </c>
    </row>
    <row r="17" spans="1:10">
      <c r="A17" s="34" t="s">
        <v>238</v>
      </c>
      <c r="B17" s="35">
        <v>601009305.63999999</v>
      </c>
      <c r="C17" s="35">
        <v>14171154338.639999</v>
      </c>
      <c r="D17" s="35">
        <v>37092864.68</v>
      </c>
      <c r="E17" s="35">
        <v>4505119.9800000004</v>
      </c>
      <c r="F17" s="35">
        <v>557358.98</v>
      </c>
      <c r="G17" s="35">
        <v>75512606.219999999</v>
      </c>
      <c r="H17" s="35">
        <v>46194471.509999998</v>
      </c>
      <c r="I17" s="35">
        <v>93240097.700000003</v>
      </c>
      <c r="J17" s="70">
        <v>15029266163.349998</v>
      </c>
    </row>
    <row r="18" spans="1:10">
      <c r="A18" s="33" t="s">
        <v>239</v>
      </c>
      <c r="B18" s="32">
        <v>1046406024.36</v>
      </c>
      <c r="C18" s="32">
        <v>13207302171</v>
      </c>
      <c r="D18" s="32">
        <v>16162413.18</v>
      </c>
      <c r="E18" s="32">
        <v>4734923.4000000004</v>
      </c>
      <c r="F18" s="32">
        <v>314963.88</v>
      </c>
      <c r="G18" s="32">
        <v>64690943.460000001</v>
      </c>
      <c r="H18" s="32">
        <v>53737409.149999999</v>
      </c>
      <c r="I18" s="32">
        <v>56266511.219999999</v>
      </c>
      <c r="J18" s="71">
        <v>14449615359.649998</v>
      </c>
    </row>
    <row r="19" spans="1:10">
      <c r="A19" s="34" t="s">
        <v>240</v>
      </c>
      <c r="B19" s="35">
        <v>698816393.34000003</v>
      </c>
      <c r="C19" s="35">
        <v>18459397769.34</v>
      </c>
      <c r="D19" s="35">
        <v>57138922.299999997</v>
      </c>
      <c r="E19" s="35">
        <v>6881443.4800000004</v>
      </c>
      <c r="F19" s="35">
        <v>409116.88</v>
      </c>
      <c r="G19" s="35">
        <v>73059017.609999999</v>
      </c>
      <c r="H19" s="35">
        <v>41220197.840000004</v>
      </c>
      <c r="I19" s="35">
        <v>86110674.140000001</v>
      </c>
      <c r="J19" s="70">
        <v>19423033534.93</v>
      </c>
    </row>
    <row r="20" spans="1:10">
      <c r="A20" s="33" t="s">
        <v>241</v>
      </c>
      <c r="B20" s="32">
        <v>650609040.03999996</v>
      </c>
      <c r="C20" s="32">
        <v>12435625792.780001</v>
      </c>
      <c r="D20" s="32">
        <v>27806500.399999999</v>
      </c>
      <c r="E20" s="32">
        <v>4004025.78</v>
      </c>
      <c r="F20" s="32">
        <v>291528.18</v>
      </c>
      <c r="G20" s="32">
        <v>72732041.120000005</v>
      </c>
      <c r="H20" s="32">
        <v>33488909.34</v>
      </c>
      <c r="I20" s="32">
        <v>43299442.100000001</v>
      </c>
      <c r="J20" s="71">
        <v>13267857279.740002</v>
      </c>
    </row>
    <row r="21" spans="1:10">
      <c r="A21" s="34" t="s">
        <v>242</v>
      </c>
      <c r="B21" s="35">
        <v>1445264319.22</v>
      </c>
      <c r="C21" s="35">
        <v>15201608934.24</v>
      </c>
      <c r="D21" s="35">
        <v>33291501.16</v>
      </c>
      <c r="E21" s="35">
        <v>3461593.44</v>
      </c>
      <c r="F21" s="35">
        <v>297222</v>
      </c>
      <c r="G21" s="35">
        <v>64169426.880000003</v>
      </c>
      <c r="H21" s="35">
        <v>28555820.739999998</v>
      </c>
      <c r="I21" s="35">
        <v>50246172.299999997</v>
      </c>
      <c r="J21" s="70">
        <v>16826894989.979998</v>
      </c>
    </row>
    <row r="22" spans="1:10">
      <c r="A22" s="33" t="s">
        <v>243</v>
      </c>
      <c r="B22" s="32"/>
      <c r="C22" s="32"/>
      <c r="D22" s="32"/>
      <c r="E22" s="32"/>
      <c r="F22" s="32"/>
      <c r="G22" s="32"/>
      <c r="H22" s="32"/>
      <c r="I22" s="32"/>
      <c r="J22" s="71"/>
    </row>
    <row r="23" spans="1:10">
      <c r="A23" s="34" t="s">
        <v>244</v>
      </c>
      <c r="B23" s="35"/>
      <c r="C23" s="35"/>
      <c r="D23" s="35"/>
      <c r="E23" s="35"/>
      <c r="F23" s="35"/>
      <c r="G23" s="35"/>
      <c r="H23" s="35"/>
      <c r="I23" s="35"/>
      <c r="J23" s="70"/>
    </row>
    <row r="24" spans="1:10">
      <c r="A24" s="33" t="s">
        <v>245</v>
      </c>
      <c r="B24" s="32"/>
      <c r="C24" s="32"/>
      <c r="D24" s="32"/>
      <c r="E24" s="32"/>
      <c r="F24" s="32"/>
      <c r="G24" s="32"/>
      <c r="H24" s="32"/>
      <c r="I24" s="32"/>
      <c r="J24" s="71"/>
    </row>
    <row r="25" spans="1:10">
      <c r="A25" s="34" t="s">
        <v>246</v>
      </c>
      <c r="B25" s="35"/>
      <c r="C25" s="35"/>
      <c r="D25" s="35"/>
      <c r="E25" s="35"/>
      <c r="F25" s="35"/>
      <c r="G25" s="35"/>
      <c r="H25" s="35"/>
      <c r="I25" s="35"/>
      <c r="J25" s="70"/>
    </row>
    <row r="26" spans="1:10">
      <c r="A26" s="33" t="s">
        <v>247</v>
      </c>
      <c r="B26" s="32"/>
      <c r="C26" s="32"/>
      <c r="D26" s="62"/>
      <c r="E26" s="32"/>
      <c r="F26" s="32"/>
      <c r="G26" s="32"/>
      <c r="H26" s="32"/>
      <c r="I26" s="32"/>
      <c r="J26" s="71"/>
    </row>
    <row r="27" spans="1:10">
      <c r="A27" s="34" t="s">
        <v>248</v>
      </c>
      <c r="B27" s="36"/>
      <c r="C27" s="36"/>
      <c r="D27" s="36"/>
      <c r="E27" s="36"/>
      <c r="F27" s="36"/>
      <c r="G27" s="36"/>
      <c r="H27" s="36"/>
      <c r="I27" s="36"/>
      <c r="J27" s="70"/>
    </row>
    <row r="28" spans="1:10">
      <c r="A28" s="33" t="s">
        <v>249</v>
      </c>
      <c r="B28" s="32"/>
      <c r="C28" s="32"/>
      <c r="D28" s="32"/>
      <c r="E28" s="32"/>
      <c r="F28" s="32"/>
      <c r="G28" s="32"/>
      <c r="H28" s="32"/>
      <c r="I28" s="32"/>
      <c r="J28" s="71"/>
    </row>
    <row r="29" spans="1:10">
      <c r="A29" s="37" t="s">
        <v>237</v>
      </c>
      <c r="B29" s="38">
        <v>4442105082.6000004</v>
      </c>
      <c r="C29" s="38">
        <v>73475089006</v>
      </c>
      <c r="D29" s="38">
        <v>171492201.72</v>
      </c>
      <c r="E29" s="38">
        <v>23587106.080000002</v>
      </c>
      <c r="F29" s="38">
        <v>1870189.92</v>
      </c>
      <c r="G29" s="38">
        <v>350164035.29000002</v>
      </c>
      <c r="H29" s="38">
        <v>203196808.58000001</v>
      </c>
      <c r="I29" s="38">
        <v>329162897.46000004</v>
      </c>
      <c r="J29" s="38">
        <v>78996667327.649994</v>
      </c>
    </row>
    <row r="30" spans="1:10">
      <c r="J30" s="61" t="s">
        <v>154</v>
      </c>
    </row>
    <row r="31" spans="1:10">
      <c r="J31" s="61" t="s">
        <v>164</v>
      </c>
    </row>
    <row r="32" spans="1:10">
      <c r="J32" s="61" t="s">
        <v>165</v>
      </c>
    </row>
    <row r="33" spans="1:10">
      <c r="J33" s="61" t="s">
        <v>166</v>
      </c>
    </row>
    <row r="34" spans="1:10">
      <c r="J34" s="61"/>
    </row>
    <row r="35" spans="1:10">
      <c r="J35" s="61"/>
    </row>
    <row r="40" spans="1:10" ht="15">
      <c r="J40" s="204" t="s">
        <v>253</v>
      </c>
    </row>
    <row r="41" spans="1:10" ht="3.95" customHeight="1"/>
    <row r="42" spans="1:10" ht="26.25" customHeight="1">
      <c r="A42" s="39">
        <v>39233</v>
      </c>
      <c r="B42" s="64" t="s">
        <v>167</v>
      </c>
      <c r="C42" s="64" t="s">
        <v>168</v>
      </c>
      <c r="D42" s="64" t="s">
        <v>222</v>
      </c>
      <c r="E42" s="64" t="s">
        <v>223</v>
      </c>
      <c r="F42" s="64" t="s">
        <v>224</v>
      </c>
      <c r="G42" s="64" t="s">
        <v>169</v>
      </c>
      <c r="H42" s="64" t="s">
        <v>170</v>
      </c>
      <c r="I42" s="72"/>
      <c r="J42" s="235" t="s">
        <v>159</v>
      </c>
    </row>
    <row r="43" spans="1:10" ht="25.5">
      <c r="A43" s="44" t="s">
        <v>146</v>
      </c>
      <c r="B43" s="36">
        <v>8</v>
      </c>
      <c r="C43" s="36">
        <v>16</v>
      </c>
      <c r="D43" s="36">
        <v>8</v>
      </c>
      <c r="E43" s="57">
        <v>4</v>
      </c>
      <c r="F43" s="36">
        <v>1</v>
      </c>
      <c r="G43" s="57">
        <v>186</v>
      </c>
      <c r="H43" s="36">
        <v>7</v>
      </c>
      <c r="I43" s="70"/>
      <c r="J43" s="70">
        <v>220</v>
      </c>
    </row>
    <row r="44" spans="1:10" ht="25.5">
      <c r="A44" s="44" t="s">
        <v>147</v>
      </c>
      <c r="B44" s="36">
        <v>8</v>
      </c>
      <c r="C44" s="36">
        <v>16</v>
      </c>
      <c r="D44" s="36">
        <v>8</v>
      </c>
      <c r="E44" s="57">
        <v>71</v>
      </c>
      <c r="F44" s="36">
        <v>1</v>
      </c>
      <c r="G44" s="57">
        <v>1067</v>
      </c>
      <c r="H44" s="36">
        <v>26</v>
      </c>
      <c r="I44" s="70"/>
      <c r="J44" s="70">
        <v>1197</v>
      </c>
    </row>
    <row r="45" spans="1:10" ht="26.25" thickBot="1">
      <c r="A45" s="256" t="s">
        <v>163</v>
      </c>
      <c r="B45" s="260">
        <v>1055152015</v>
      </c>
      <c r="C45" s="260">
        <v>597347143.85000002</v>
      </c>
      <c r="D45" s="260">
        <v>214879028.80000001</v>
      </c>
      <c r="E45" s="258" t="s">
        <v>15</v>
      </c>
      <c r="F45" s="260">
        <v>13444901.800000001</v>
      </c>
      <c r="G45" s="258" t="s">
        <v>15</v>
      </c>
      <c r="H45" s="258" t="s">
        <v>15</v>
      </c>
      <c r="I45" s="261"/>
      <c r="J45" s="261">
        <v>1880823089.4499998</v>
      </c>
    </row>
    <row r="46" spans="1:10">
      <c r="A46" s="43" t="s">
        <v>150</v>
      </c>
      <c r="B46" s="32">
        <v>49437925.640000008</v>
      </c>
      <c r="C46" s="32">
        <v>28663722.920000002</v>
      </c>
      <c r="D46" s="32">
        <v>8583372.1800000016</v>
      </c>
      <c r="E46" s="32">
        <v>2487015.88</v>
      </c>
      <c r="F46" s="59" t="s">
        <v>46</v>
      </c>
      <c r="G46" s="32">
        <v>147996080.44</v>
      </c>
      <c r="H46" s="32">
        <v>28097801.620000001</v>
      </c>
      <c r="I46" s="71"/>
      <c r="J46" s="71">
        <v>265265918.68000001</v>
      </c>
    </row>
    <row r="47" spans="1:10">
      <c r="A47" s="34" t="s">
        <v>238</v>
      </c>
      <c r="B47" s="35">
        <v>2919403.98</v>
      </c>
      <c r="C47" s="35">
        <v>4491072.58</v>
      </c>
      <c r="D47" s="35">
        <v>2014835.38</v>
      </c>
      <c r="E47" s="35">
        <v>14339.82</v>
      </c>
      <c r="F47" s="58" t="s">
        <v>46</v>
      </c>
      <c r="G47" s="35">
        <v>10535058.82</v>
      </c>
      <c r="H47" s="35">
        <v>560440.52</v>
      </c>
      <c r="I47" s="70"/>
      <c r="J47" s="70">
        <v>20535151.100000001</v>
      </c>
    </row>
    <row r="48" spans="1:10">
      <c r="A48" s="33" t="s">
        <v>239</v>
      </c>
      <c r="B48" s="32">
        <v>3165074.5</v>
      </c>
      <c r="C48" s="32">
        <v>4519765.72</v>
      </c>
      <c r="D48" s="32">
        <v>1334149.32</v>
      </c>
      <c r="E48" s="32">
        <v>528</v>
      </c>
      <c r="F48" s="59" t="s">
        <v>46</v>
      </c>
      <c r="G48" s="32">
        <v>9289885.2200000007</v>
      </c>
      <c r="H48" s="32">
        <v>749032.62</v>
      </c>
      <c r="I48" s="71"/>
      <c r="J48" s="71">
        <v>19058435.379999999</v>
      </c>
    </row>
    <row r="49" spans="1:10">
      <c r="A49" s="34" t="s">
        <v>240</v>
      </c>
      <c r="B49" s="35">
        <v>3104914.72</v>
      </c>
      <c r="C49" s="35">
        <v>4005969.8</v>
      </c>
      <c r="D49" s="35">
        <v>1837869</v>
      </c>
      <c r="E49" s="35">
        <v>19110</v>
      </c>
      <c r="F49" s="58" t="s">
        <v>46</v>
      </c>
      <c r="G49" s="35">
        <v>8156275.4900000002</v>
      </c>
      <c r="H49" s="35">
        <v>745535.62</v>
      </c>
      <c r="I49" s="70"/>
      <c r="J49" s="70">
        <v>17869674.629999999</v>
      </c>
    </row>
    <row r="50" spans="1:10">
      <c r="A50" s="33" t="s">
        <v>241</v>
      </c>
      <c r="B50" s="32">
        <v>41471325.880000003</v>
      </c>
      <c r="C50" s="32">
        <v>4430807.5199999996</v>
      </c>
      <c r="D50" s="32">
        <v>1098371.3600000001</v>
      </c>
      <c r="E50" s="32">
        <v>22462.7</v>
      </c>
      <c r="F50" s="59" t="s">
        <v>46</v>
      </c>
      <c r="G50" s="32">
        <v>13761046.08</v>
      </c>
      <c r="H50" s="32">
        <v>851756.2</v>
      </c>
      <c r="I50" s="71"/>
      <c r="J50" s="71">
        <v>61635769.74000001</v>
      </c>
    </row>
    <row r="51" spans="1:10">
      <c r="A51" s="34" t="s">
        <v>242</v>
      </c>
      <c r="B51" s="35">
        <v>174671986.68000001</v>
      </c>
      <c r="C51" s="35">
        <v>3310497.92</v>
      </c>
      <c r="D51" s="35">
        <v>1760579.32</v>
      </c>
      <c r="E51" s="35">
        <v>28648.44</v>
      </c>
      <c r="F51" s="58" t="s">
        <v>46</v>
      </c>
      <c r="G51" s="35">
        <v>7631236.9800000004</v>
      </c>
      <c r="H51" s="35">
        <v>627690.64</v>
      </c>
      <c r="I51" s="70"/>
      <c r="J51" s="70">
        <v>188030639.97999996</v>
      </c>
    </row>
    <row r="52" spans="1:10">
      <c r="A52" s="33" t="s">
        <v>243</v>
      </c>
      <c r="B52" s="32"/>
      <c r="C52" s="32"/>
      <c r="D52" s="32"/>
      <c r="E52" s="32"/>
      <c r="F52" s="59"/>
      <c r="G52" s="32"/>
      <c r="H52" s="32"/>
      <c r="I52" s="71"/>
      <c r="J52" s="71"/>
    </row>
    <row r="53" spans="1:10">
      <c r="A53" s="34" t="s">
        <v>244</v>
      </c>
      <c r="B53" s="35"/>
      <c r="C53" s="35"/>
      <c r="D53" s="35"/>
      <c r="E53" s="35"/>
      <c r="F53" s="58"/>
      <c r="G53" s="35"/>
      <c r="H53" s="35"/>
      <c r="I53" s="70"/>
      <c r="J53" s="70"/>
    </row>
    <row r="54" spans="1:10">
      <c r="A54" s="33" t="s">
        <v>245</v>
      </c>
      <c r="B54" s="32"/>
      <c r="C54" s="32"/>
      <c r="D54" s="32"/>
      <c r="E54" s="32"/>
      <c r="F54" s="59"/>
      <c r="G54" s="32"/>
      <c r="H54" s="32"/>
      <c r="I54" s="71"/>
      <c r="J54" s="71"/>
    </row>
    <row r="55" spans="1:10">
      <c r="A55" s="34" t="s">
        <v>246</v>
      </c>
      <c r="B55" s="35"/>
      <c r="C55" s="35"/>
      <c r="D55" s="35"/>
      <c r="E55" s="35"/>
      <c r="F55" s="58"/>
      <c r="G55" s="35"/>
      <c r="H55" s="35"/>
      <c r="I55" s="70"/>
      <c r="J55" s="70"/>
    </row>
    <row r="56" spans="1:10">
      <c r="A56" s="33" t="s">
        <v>247</v>
      </c>
      <c r="B56" s="32"/>
      <c r="C56" s="32"/>
      <c r="D56" s="32"/>
      <c r="E56" s="32"/>
      <c r="F56" s="59"/>
      <c r="G56" s="32"/>
      <c r="H56" s="32"/>
      <c r="I56" s="71"/>
      <c r="J56" s="71"/>
    </row>
    <row r="57" spans="1:10">
      <c r="A57" s="34" t="s">
        <v>248</v>
      </c>
      <c r="B57" s="36"/>
      <c r="C57" s="36"/>
      <c r="D57" s="36"/>
      <c r="E57" s="36"/>
      <c r="F57" s="58"/>
      <c r="G57" s="36"/>
      <c r="H57" s="36"/>
      <c r="I57" s="70"/>
      <c r="J57" s="70"/>
    </row>
    <row r="58" spans="1:10">
      <c r="A58" s="33" t="s">
        <v>249</v>
      </c>
      <c r="B58" s="32"/>
      <c r="C58" s="32"/>
      <c r="D58" s="32"/>
      <c r="E58" s="32"/>
      <c r="F58" s="59"/>
      <c r="G58" s="32"/>
      <c r="H58" s="32"/>
      <c r="I58" s="71"/>
      <c r="J58" s="71"/>
    </row>
    <row r="59" spans="1:10">
      <c r="A59" s="37" t="s">
        <v>237</v>
      </c>
      <c r="B59" s="38">
        <v>225332705.76000002</v>
      </c>
      <c r="C59" s="38">
        <v>20758113.539999999</v>
      </c>
      <c r="D59" s="38">
        <v>8045804.3800000008</v>
      </c>
      <c r="E59" s="38">
        <v>85088.960000000006</v>
      </c>
      <c r="F59" s="60" t="s">
        <v>46</v>
      </c>
      <c r="G59" s="38">
        <v>49373502.590000004</v>
      </c>
      <c r="H59" s="38">
        <v>3534455.6</v>
      </c>
      <c r="I59" s="38"/>
      <c r="J59" s="38">
        <v>307129670.83000004</v>
      </c>
    </row>
    <row r="60" spans="1:10">
      <c r="J60" s="61" t="s">
        <v>154</v>
      </c>
    </row>
    <row r="61" spans="1:10">
      <c r="J61" s="61" t="s">
        <v>164</v>
      </c>
    </row>
    <row r="62" spans="1:10">
      <c r="J62" s="61" t="s">
        <v>165</v>
      </c>
    </row>
    <row r="63" spans="1:10">
      <c r="J63" s="61" t="s">
        <v>166</v>
      </c>
    </row>
    <row r="73" spans="10:10" ht="15.75">
      <c r="J73" s="73">
        <v>3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A6" sqref="A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134</v>
      </c>
    </row>
    <row r="3" spans="1:8" ht="14.25">
      <c r="H3" s="169" t="s">
        <v>135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16</v>
      </c>
      <c r="C11" s="149" t="s">
        <v>17</v>
      </c>
      <c r="D11" s="149" t="s">
        <v>18</v>
      </c>
      <c r="E11" s="149" t="s">
        <v>19</v>
      </c>
      <c r="F11" s="149" t="s">
        <v>20</v>
      </c>
      <c r="G11" s="149" t="s">
        <v>21</v>
      </c>
      <c r="H11" s="148"/>
    </row>
    <row r="12" spans="1:8">
      <c r="A12" s="150" t="s">
        <v>235</v>
      </c>
      <c r="B12" s="212">
        <v>4463.47</v>
      </c>
      <c r="C12" s="212">
        <v>2249.02</v>
      </c>
      <c r="D12" s="212">
        <v>2934.69</v>
      </c>
      <c r="E12" s="212">
        <v>2872.91</v>
      </c>
      <c r="F12" s="212">
        <v>353.12</v>
      </c>
      <c r="G12" s="212">
        <v>1676.7</v>
      </c>
      <c r="H12" s="210"/>
    </row>
    <row r="13" spans="1:8">
      <c r="A13" s="249" t="s">
        <v>348</v>
      </c>
      <c r="B13" s="151">
        <v>4738.51</v>
      </c>
      <c r="C13" s="151">
        <v>2420.7800000000002</v>
      </c>
      <c r="D13" s="151">
        <v>3012.57</v>
      </c>
      <c r="E13" s="151">
        <v>4041.98</v>
      </c>
      <c r="F13" s="151">
        <v>373.66</v>
      </c>
      <c r="G13" s="151">
        <v>1813.6</v>
      </c>
      <c r="H13" s="152"/>
    </row>
    <row r="14" spans="1:8">
      <c r="A14" s="153">
        <v>39203</v>
      </c>
      <c r="B14" s="154" t="s">
        <v>46</v>
      </c>
      <c r="C14" s="154" t="s">
        <v>46</v>
      </c>
      <c r="D14" s="154" t="s">
        <v>46</v>
      </c>
      <c r="E14" s="154" t="s">
        <v>46</v>
      </c>
      <c r="F14" s="154" t="s">
        <v>46</v>
      </c>
      <c r="G14" s="154" t="s">
        <v>46</v>
      </c>
      <c r="H14" s="155"/>
    </row>
    <row r="15" spans="1:8">
      <c r="A15" s="153">
        <v>39204</v>
      </c>
      <c r="B15" s="154">
        <v>4719.97</v>
      </c>
      <c r="C15" s="154">
        <v>2410.9899999999998</v>
      </c>
      <c r="D15" s="154">
        <v>3001.9</v>
      </c>
      <c r="E15" s="154">
        <v>3956.72</v>
      </c>
      <c r="F15" s="154">
        <v>373.77</v>
      </c>
      <c r="G15" s="154">
        <v>1808.63</v>
      </c>
      <c r="H15" s="155"/>
    </row>
    <row r="16" spans="1:8">
      <c r="A16" s="153">
        <v>39205</v>
      </c>
      <c r="B16" s="154">
        <v>4732.26</v>
      </c>
      <c r="C16" s="154">
        <v>2410.59</v>
      </c>
      <c r="D16" s="154">
        <v>3023.12</v>
      </c>
      <c r="E16" s="154">
        <v>3909.06</v>
      </c>
      <c r="F16" s="154">
        <v>368.72</v>
      </c>
      <c r="G16" s="154">
        <v>1806.14</v>
      </c>
      <c r="H16" s="155"/>
    </row>
    <row r="17" spans="1:8">
      <c r="A17" s="153">
        <v>39206</v>
      </c>
      <c r="B17" s="154">
        <v>4726.88</v>
      </c>
      <c r="C17" s="154">
        <v>2407.89</v>
      </c>
      <c r="D17" s="154">
        <v>3011.69</v>
      </c>
      <c r="E17" s="154">
        <v>3889.76</v>
      </c>
      <c r="F17" s="154">
        <v>367.98</v>
      </c>
      <c r="G17" s="154">
        <v>1802</v>
      </c>
      <c r="H17" s="155"/>
    </row>
    <row r="18" spans="1:8">
      <c r="A18" s="153">
        <v>39209</v>
      </c>
      <c r="B18" s="154">
        <v>4723.6899999999996</v>
      </c>
      <c r="C18" s="154">
        <v>2406.08</v>
      </c>
      <c r="D18" s="154">
        <v>3007.8</v>
      </c>
      <c r="E18" s="154">
        <v>3936.92</v>
      </c>
      <c r="F18" s="154">
        <v>367.55</v>
      </c>
      <c r="G18" s="154">
        <v>1801.97</v>
      </c>
      <c r="H18" s="155"/>
    </row>
    <row r="19" spans="1:8">
      <c r="A19" s="153">
        <v>39210</v>
      </c>
      <c r="B19" s="154">
        <v>4684.22</v>
      </c>
      <c r="C19" s="154">
        <v>2389.5700000000002</v>
      </c>
      <c r="D19" s="154">
        <v>2971.23</v>
      </c>
      <c r="E19" s="154">
        <v>3962.58</v>
      </c>
      <c r="F19" s="154">
        <v>366.05</v>
      </c>
      <c r="G19" s="154">
        <v>1785.15</v>
      </c>
      <c r="H19" s="155"/>
    </row>
    <row r="20" spans="1:8">
      <c r="A20" s="153">
        <v>39211</v>
      </c>
      <c r="B20" s="154">
        <v>4724.22</v>
      </c>
      <c r="C20" s="154">
        <v>2404.61</v>
      </c>
      <c r="D20" s="154">
        <v>3006.37</v>
      </c>
      <c r="E20" s="154">
        <v>3990.93</v>
      </c>
      <c r="F20" s="154">
        <v>364.7</v>
      </c>
      <c r="G20" s="154">
        <v>1795.51</v>
      </c>
      <c r="H20" s="155"/>
    </row>
    <row r="21" spans="1:8">
      <c r="A21" s="153">
        <v>39212</v>
      </c>
      <c r="B21" s="154">
        <v>4679.09</v>
      </c>
      <c r="C21" s="154">
        <v>2386.91</v>
      </c>
      <c r="D21" s="154">
        <v>2968.07</v>
      </c>
      <c r="E21" s="154">
        <v>3962.88</v>
      </c>
      <c r="F21" s="154">
        <v>365.73</v>
      </c>
      <c r="G21" s="154">
        <v>1780.77</v>
      </c>
      <c r="H21" s="155"/>
    </row>
    <row r="22" spans="1:8">
      <c r="A22" s="153">
        <v>39213</v>
      </c>
      <c r="B22" s="154">
        <v>4667.71</v>
      </c>
      <c r="C22" s="154">
        <v>2379.29</v>
      </c>
      <c r="D22" s="154">
        <v>2960.63</v>
      </c>
      <c r="E22" s="154">
        <v>3928.71</v>
      </c>
      <c r="F22" s="154">
        <v>363.84</v>
      </c>
      <c r="G22" s="154">
        <v>1776.41</v>
      </c>
      <c r="H22" s="155"/>
    </row>
    <row r="23" spans="1:8">
      <c r="A23" s="153">
        <v>39216</v>
      </c>
      <c r="B23" s="154">
        <v>4681.8100000000004</v>
      </c>
      <c r="C23" s="154">
        <v>2385.48</v>
      </c>
      <c r="D23" s="154">
        <v>2972.07</v>
      </c>
      <c r="E23" s="154">
        <v>3963.48</v>
      </c>
      <c r="F23" s="154">
        <v>365.26</v>
      </c>
      <c r="G23" s="154">
        <v>1786.23</v>
      </c>
      <c r="H23" s="155"/>
    </row>
    <row r="24" spans="1:8">
      <c r="A24" s="153">
        <v>39217</v>
      </c>
      <c r="B24" s="154">
        <v>4717.51</v>
      </c>
      <c r="C24" s="154">
        <v>2398.61</v>
      </c>
      <c r="D24" s="154">
        <v>3007.51</v>
      </c>
      <c r="E24" s="154">
        <v>3959.81</v>
      </c>
      <c r="F24" s="154">
        <v>363.47</v>
      </c>
      <c r="G24" s="154">
        <v>1797.37</v>
      </c>
      <c r="H24" s="155"/>
    </row>
    <row r="25" spans="1:8">
      <c r="A25" s="153">
        <v>39218</v>
      </c>
      <c r="B25" s="154">
        <v>4767.25</v>
      </c>
      <c r="C25" s="154">
        <v>2417.08</v>
      </c>
      <c r="D25" s="154">
        <v>3059.83</v>
      </c>
      <c r="E25" s="154">
        <v>3963.96</v>
      </c>
      <c r="F25" s="154">
        <v>362.53</v>
      </c>
      <c r="G25" s="154">
        <v>1811.83</v>
      </c>
      <c r="H25" s="155"/>
    </row>
    <row r="26" spans="1:8">
      <c r="A26" s="153">
        <v>39219</v>
      </c>
      <c r="B26" s="154" t="s">
        <v>46</v>
      </c>
      <c r="C26" s="154" t="s">
        <v>46</v>
      </c>
      <c r="D26" s="154" t="s">
        <v>46</v>
      </c>
      <c r="E26" s="154" t="s">
        <v>46</v>
      </c>
      <c r="F26" s="154" t="s">
        <v>46</v>
      </c>
      <c r="G26" s="154" t="s">
        <v>46</v>
      </c>
      <c r="H26" s="155"/>
    </row>
    <row r="27" spans="1:8">
      <c r="A27" s="153">
        <v>39220</v>
      </c>
      <c r="B27" s="154">
        <v>4818.82</v>
      </c>
      <c r="C27" s="154">
        <v>2437.23</v>
      </c>
      <c r="D27" s="154">
        <v>3094.82</v>
      </c>
      <c r="E27" s="154">
        <v>3964.41</v>
      </c>
      <c r="F27" s="154">
        <v>361.31</v>
      </c>
      <c r="G27" s="154">
        <v>1831.63</v>
      </c>
      <c r="H27" s="155"/>
    </row>
    <row r="28" spans="1:8">
      <c r="A28" s="153">
        <v>39223</v>
      </c>
      <c r="B28" s="154">
        <v>4817.47</v>
      </c>
      <c r="C28" s="154">
        <v>2433.8200000000002</v>
      </c>
      <c r="D28" s="154">
        <v>3092.18</v>
      </c>
      <c r="E28" s="154">
        <v>3989.91</v>
      </c>
      <c r="F28" s="154">
        <v>356.59</v>
      </c>
      <c r="G28" s="154">
        <v>1822.33</v>
      </c>
      <c r="H28" s="155"/>
    </row>
    <row r="29" spans="1:8">
      <c r="A29" s="153">
        <v>39224</v>
      </c>
      <c r="B29" s="154">
        <v>4825.25</v>
      </c>
      <c r="C29" s="154">
        <v>2442.58</v>
      </c>
      <c r="D29" s="154">
        <v>3092.03</v>
      </c>
      <c r="E29" s="154">
        <v>4038.85</v>
      </c>
      <c r="F29" s="154">
        <v>361.3</v>
      </c>
      <c r="G29" s="154">
        <v>1827.85</v>
      </c>
      <c r="H29" s="155"/>
    </row>
    <row r="30" spans="1:8">
      <c r="A30" s="153">
        <v>39225</v>
      </c>
      <c r="B30" s="154">
        <v>4883.43</v>
      </c>
      <c r="C30" s="154">
        <v>2472.56</v>
      </c>
      <c r="D30" s="154">
        <v>3132.17</v>
      </c>
      <c r="E30" s="154">
        <v>4043.06</v>
      </c>
      <c r="F30" s="154">
        <v>365.09</v>
      </c>
      <c r="G30" s="154">
        <v>1849.89</v>
      </c>
      <c r="H30" s="155"/>
    </row>
    <row r="31" spans="1:8">
      <c r="A31" s="153">
        <v>39226</v>
      </c>
      <c r="B31" s="154">
        <v>4867.7700000000004</v>
      </c>
      <c r="C31" s="154">
        <v>2472.81</v>
      </c>
      <c r="D31" s="154">
        <v>3113.92</v>
      </c>
      <c r="E31" s="154">
        <v>4018.7</v>
      </c>
      <c r="F31" s="154">
        <v>371.04</v>
      </c>
      <c r="G31" s="154">
        <v>1847.73</v>
      </c>
      <c r="H31" s="155"/>
    </row>
    <row r="32" spans="1:8">
      <c r="A32" s="153">
        <v>39227</v>
      </c>
      <c r="B32" s="154">
        <v>4857.3</v>
      </c>
      <c r="C32" s="154">
        <v>2467.14</v>
      </c>
      <c r="D32" s="154">
        <v>3118.02</v>
      </c>
      <c r="E32" s="154">
        <v>3995.65</v>
      </c>
      <c r="F32" s="154">
        <v>368.32</v>
      </c>
      <c r="G32" s="154">
        <v>1844.79</v>
      </c>
      <c r="H32" s="155"/>
    </row>
    <row r="33" spans="1:8">
      <c r="A33" s="153">
        <v>39230</v>
      </c>
      <c r="B33" s="154" t="s">
        <v>46</v>
      </c>
      <c r="C33" s="154" t="s">
        <v>46</v>
      </c>
      <c r="D33" s="154" t="s">
        <v>46</v>
      </c>
      <c r="E33" s="154" t="s">
        <v>46</v>
      </c>
      <c r="F33" s="154" t="s">
        <v>46</v>
      </c>
      <c r="G33" s="154" t="s">
        <v>46</v>
      </c>
      <c r="H33" s="155"/>
    </row>
    <row r="34" spans="1:8">
      <c r="A34" s="153">
        <v>39231</v>
      </c>
      <c r="B34" s="154">
        <v>4884.6000000000004</v>
      </c>
      <c r="C34" s="154">
        <v>2479.11</v>
      </c>
      <c r="D34" s="154">
        <v>3128.19</v>
      </c>
      <c r="E34" s="154">
        <v>4042.48</v>
      </c>
      <c r="F34" s="154">
        <v>369.72</v>
      </c>
      <c r="G34" s="154">
        <v>1851.86</v>
      </c>
      <c r="H34" s="155"/>
    </row>
    <row r="35" spans="1:8">
      <c r="A35" s="153">
        <v>39232</v>
      </c>
      <c r="B35" s="154">
        <v>4823.8</v>
      </c>
      <c r="C35" s="154">
        <v>2452.84</v>
      </c>
      <c r="D35" s="154">
        <v>3085.46</v>
      </c>
      <c r="E35" s="154">
        <v>4008.43</v>
      </c>
      <c r="F35" s="154">
        <v>367.83</v>
      </c>
      <c r="G35" s="154">
        <v>1837.03</v>
      </c>
      <c r="H35" s="155"/>
    </row>
    <row r="36" spans="1:8">
      <c r="A36" s="153">
        <v>39233</v>
      </c>
      <c r="B36" s="154">
        <v>4885.38</v>
      </c>
      <c r="C36" s="154">
        <v>2490.79</v>
      </c>
      <c r="D36" s="154">
        <v>3128.46</v>
      </c>
      <c r="E36" s="154">
        <v>4037.9</v>
      </c>
      <c r="F36" s="154">
        <v>379.04</v>
      </c>
      <c r="G36" s="154">
        <v>1861.23</v>
      </c>
      <c r="H36" s="155"/>
    </row>
    <row r="37" spans="1:8">
      <c r="A37" s="211" t="s">
        <v>236</v>
      </c>
      <c r="B37" s="214">
        <v>9.4500000000000001E-2</v>
      </c>
      <c r="C37" s="214">
        <v>0.1075</v>
      </c>
      <c r="D37" s="214">
        <v>6.6000000000000003E-2</v>
      </c>
      <c r="E37" s="214">
        <v>0.40550000000000003</v>
      </c>
      <c r="F37" s="214">
        <v>7.3400000000000007E-2</v>
      </c>
      <c r="G37" s="214">
        <v>0.1101</v>
      </c>
      <c r="H37" s="215"/>
    </row>
    <row r="38" spans="1:8">
      <c r="A38" s="250" t="s">
        <v>357</v>
      </c>
      <c r="B38" s="157">
        <v>3.1E-2</v>
      </c>
      <c r="C38" s="157">
        <v>2.8899999999999999E-2</v>
      </c>
      <c r="D38" s="157">
        <v>3.85E-2</v>
      </c>
      <c r="E38" s="157">
        <v>-1E-3</v>
      </c>
      <c r="F38" s="157">
        <v>1.44E-2</v>
      </c>
      <c r="G38" s="157">
        <v>2.63E-2</v>
      </c>
      <c r="H38" s="170"/>
    </row>
    <row r="39" spans="1:8">
      <c r="A39" s="159" t="s">
        <v>138</v>
      </c>
      <c r="B39" s="154">
        <v>4885.38</v>
      </c>
      <c r="C39" s="154">
        <v>2490.79</v>
      </c>
      <c r="D39" s="154">
        <v>3132.17</v>
      </c>
      <c r="E39" s="154">
        <v>4043.06</v>
      </c>
      <c r="F39" s="154">
        <v>379.04</v>
      </c>
      <c r="G39" s="154">
        <v>1861.23</v>
      </c>
      <c r="H39" s="155"/>
    </row>
    <row r="40" spans="1:8">
      <c r="A40" s="160" t="s">
        <v>136</v>
      </c>
      <c r="B40" s="161">
        <v>39233</v>
      </c>
      <c r="C40" s="161">
        <v>39233</v>
      </c>
      <c r="D40" s="161">
        <v>39225</v>
      </c>
      <c r="E40" s="161">
        <v>39225</v>
      </c>
      <c r="F40" s="161">
        <v>39233</v>
      </c>
      <c r="G40" s="161">
        <v>39233</v>
      </c>
      <c r="H40" s="162"/>
    </row>
    <row r="41" spans="1:8">
      <c r="A41" s="156" t="s">
        <v>139</v>
      </c>
      <c r="B41" s="163">
        <v>4667.71</v>
      </c>
      <c r="C41" s="163">
        <v>2379.29</v>
      </c>
      <c r="D41" s="163">
        <v>2960.63</v>
      </c>
      <c r="E41" s="163">
        <v>3889.76</v>
      </c>
      <c r="F41" s="163">
        <v>356.59</v>
      </c>
      <c r="G41" s="163">
        <v>1776.41</v>
      </c>
      <c r="H41" s="164"/>
    </row>
    <row r="42" spans="1:8">
      <c r="A42" s="165" t="s">
        <v>137</v>
      </c>
      <c r="B42" s="166">
        <v>39213</v>
      </c>
      <c r="C42" s="166">
        <v>39213</v>
      </c>
      <c r="D42" s="166">
        <v>39213</v>
      </c>
      <c r="E42" s="166">
        <v>39206</v>
      </c>
      <c r="F42" s="166">
        <v>39223</v>
      </c>
      <c r="G42" s="166">
        <v>39213</v>
      </c>
      <c r="H42" s="167"/>
    </row>
    <row r="43" spans="1:8">
      <c r="A43" s="159" t="s">
        <v>43</v>
      </c>
      <c r="B43" s="154">
        <v>4885.38</v>
      </c>
      <c r="C43" s="154">
        <v>2490.79</v>
      </c>
      <c r="D43" s="154">
        <v>3132.17</v>
      </c>
      <c r="E43" s="154">
        <v>4054.25</v>
      </c>
      <c r="F43" s="154">
        <v>393.13</v>
      </c>
      <c r="G43" s="154">
        <v>1861.23</v>
      </c>
      <c r="H43" s="155"/>
    </row>
    <row r="44" spans="1:8">
      <c r="A44" s="160" t="s">
        <v>140</v>
      </c>
      <c r="B44" s="161">
        <v>39233</v>
      </c>
      <c r="C44" s="161">
        <v>39233</v>
      </c>
      <c r="D44" s="161">
        <v>39225</v>
      </c>
      <c r="E44" s="161">
        <v>39198</v>
      </c>
      <c r="F44" s="161">
        <v>39182</v>
      </c>
      <c r="G44" s="161">
        <v>39233</v>
      </c>
      <c r="H44" s="162"/>
    </row>
    <row r="45" spans="1:8">
      <c r="A45" s="156" t="s">
        <v>44</v>
      </c>
      <c r="B45" s="163">
        <v>4302.25</v>
      </c>
      <c r="C45" s="163">
        <v>2198.61</v>
      </c>
      <c r="D45" s="163">
        <v>2799.69</v>
      </c>
      <c r="E45" s="163">
        <v>2898.63</v>
      </c>
      <c r="F45" s="163">
        <v>354.66</v>
      </c>
      <c r="G45" s="163">
        <v>1650.49</v>
      </c>
      <c r="H45" s="164"/>
    </row>
    <row r="46" spans="1:8">
      <c r="A46" s="165" t="s">
        <v>141</v>
      </c>
      <c r="B46" s="166">
        <v>39146</v>
      </c>
      <c r="C46" s="166">
        <v>39092</v>
      </c>
      <c r="D46" s="166">
        <v>39142</v>
      </c>
      <c r="E46" s="166">
        <v>39090</v>
      </c>
      <c r="F46" s="166">
        <v>39084</v>
      </c>
      <c r="G46" s="166">
        <v>39092</v>
      </c>
      <c r="H46" s="167"/>
    </row>
    <row r="47" spans="1:8">
      <c r="A47" s="159" t="s">
        <v>142</v>
      </c>
      <c r="B47" s="154">
        <v>4885.38</v>
      </c>
      <c r="C47" s="154">
        <v>2490.79</v>
      </c>
      <c r="D47" s="154">
        <v>3132.17</v>
      </c>
      <c r="E47" s="154">
        <v>4054.25</v>
      </c>
      <c r="F47" s="154">
        <v>393.13</v>
      </c>
      <c r="G47" s="154">
        <v>1861.23</v>
      </c>
      <c r="H47" s="155"/>
    </row>
    <row r="48" spans="1:8">
      <c r="A48" s="160" t="s">
        <v>144</v>
      </c>
      <c r="B48" s="161">
        <v>39233</v>
      </c>
      <c r="C48" s="161">
        <v>39233</v>
      </c>
      <c r="D48" s="161">
        <v>39225</v>
      </c>
      <c r="E48" s="161">
        <v>39198</v>
      </c>
      <c r="F48" s="161">
        <v>39182</v>
      </c>
      <c r="G48" s="161">
        <v>39233</v>
      </c>
      <c r="H48" s="162"/>
    </row>
    <row r="49" spans="1:8">
      <c r="A49" s="156" t="s">
        <v>143</v>
      </c>
      <c r="B49" s="163">
        <v>682.96</v>
      </c>
      <c r="C49" s="163">
        <v>533.04</v>
      </c>
      <c r="D49" s="163">
        <v>1017.31</v>
      </c>
      <c r="E49" s="163">
        <v>570.32000000000005</v>
      </c>
      <c r="F49" s="163">
        <v>155.47</v>
      </c>
      <c r="G49" s="163">
        <v>94.46</v>
      </c>
      <c r="H49" s="164"/>
    </row>
    <row r="50" spans="1:8">
      <c r="A50" s="165" t="s">
        <v>145</v>
      </c>
      <c r="B50" s="166">
        <v>33829</v>
      </c>
      <c r="C50" s="166">
        <v>37539</v>
      </c>
      <c r="D50" s="166">
        <v>37988</v>
      </c>
      <c r="E50" s="166">
        <v>37540</v>
      </c>
      <c r="F50" s="166">
        <v>35066</v>
      </c>
      <c r="G50" s="166">
        <v>25384</v>
      </c>
      <c r="H50" s="167"/>
    </row>
    <row r="66" spans="8:8" ht="15.75">
      <c r="H66" s="73">
        <v>4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6" sqref="A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172</v>
      </c>
    </row>
    <row r="3" spans="1:8" ht="14.25">
      <c r="H3" s="169" t="s">
        <v>173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4" t="s">
        <v>258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22</v>
      </c>
      <c r="C11" s="149" t="s">
        <v>23</v>
      </c>
      <c r="D11" s="149" t="s">
        <v>24</v>
      </c>
      <c r="E11" s="149" t="s">
        <v>25</v>
      </c>
      <c r="F11" s="149" t="s">
        <v>26</v>
      </c>
      <c r="G11" s="149" t="s">
        <v>27</v>
      </c>
      <c r="H11" s="149" t="s">
        <v>28</v>
      </c>
    </row>
    <row r="12" spans="1:8">
      <c r="A12" s="150" t="s">
        <v>235</v>
      </c>
      <c r="B12" s="151">
        <v>1794.51</v>
      </c>
      <c r="C12" s="151">
        <v>1680.45</v>
      </c>
      <c r="D12" s="151">
        <v>2544.14</v>
      </c>
      <c r="E12" s="151">
        <v>1987.36</v>
      </c>
      <c r="F12" s="151">
        <v>1633.7</v>
      </c>
      <c r="G12" s="151">
        <v>3354.34</v>
      </c>
      <c r="H12" s="152">
        <v>1930.97</v>
      </c>
    </row>
    <row r="13" spans="1:8">
      <c r="A13" s="249" t="s">
        <v>348</v>
      </c>
      <c r="B13" s="212">
        <v>1914.62</v>
      </c>
      <c r="C13" s="212">
        <v>1833.54</v>
      </c>
      <c r="D13" s="212">
        <v>2725.38</v>
      </c>
      <c r="E13" s="212">
        <v>2412.3200000000002</v>
      </c>
      <c r="F13" s="212">
        <v>1844.6</v>
      </c>
      <c r="G13" s="212">
        <v>3718.61</v>
      </c>
      <c r="H13" s="213">
        <v>2425</v>
      </c>
    </row>
    <row r="14" spans="1:8">
      <c r="A14" s="153">
        <v>39203</v>
      </c>
      <c r="B14" s="154" t="s">
        <v>46</v>
      </c>
      <c r="C14" s="154" t="s">
        <v>46</v>
      </c>
      <c r="D14" s="154" t="s">
        <v>46</v>
      </c>
      <c r="E14" s="154" t="s">
        <v>46</v>
      </c>
      <c r="F14" s="154" t="s">
        <v>46</v>
      </c>
      <c r="G14" s="154" t="s">
        <v>46</v>
      </c>
      <c r="H14" s="154" t="s">
        <v>46</v>
      </c>
    </row>
    <row r="15" spans="1:8">
      <c r="A15" s="153">
        <v>39204</v>
      </c>
      <c r="B15" s="154">
        <v>1926.53</v>
      </c>
      <c r="C15" s="154">
        <v>1844.17</v>
      </c>
      <c r="D15" s="154">
        <v>2746.7</v>
      </c>
      <c r="E15" s="154">
        <v>2404.4299999999998</v>
      </c>
      <c r="F15" s="154">
        <v>1848.96</v>
      </c>
      <c r="G15" s="154">
        <v>3734.85</v>
      </c>
      <c r="H15" s="155">
        <v>2409.0300000000002</v>
      </c>
    </row>
    <row r="16" spans="1:8">
      <c r="A16" s="153">
        <v>39205</v>
      </c>
      <c r="B16" s="154">
        <v>1933.42</v>
      </c>
      <c r="C16" s="154">
        <v>1850.74</v>
      </c>
      <c r="D16" s="154">
        <v>2752.52</v>
      </c>
      <c r="E16" s="154">
        <v>2428.73</v>
      </c>
      <c r="F16" s="154">
        <v>1851.49</v>
      </c>
      <c r="G16" s="154">
        <v>3734.54</v>
      </c>
      <c r="H16" s="155">
        <v>2428.13</v>
      </c>
    </row>
    <row r="17" spans="1:8">
      <c r="A17" s="153">
        <v>39206</v>
      </c>
      <c r="B17" s="154">
        <v>1955.29</v>
      </c>
      <c r="C17" s="154">
        <v>1882.06</v>
      </c>
      <c r="D17" s="154">
        <v>2807.06</v>
      </c>
      <c r="E17" s="154">
        <v>2438.27</v>
      </c>
      <c r="F17" s="154">
        <v>1885.99</v>
      </c>
      <c r="G17" s="154">
        <v>3815.23</v>
      </c>
      <c r="H17" s="155">
        <v>2440.98</v>
      </c>
    </row>
    <row r="18" spans="1:8">
      <c r="A18" s="153">
        <v>39209</v>
      </c>
      <c r="B18" s="154">
        <v>1955.62</v>
      </c>
      <c r="C18" s="154">
        <v>1878.96</v>
      </c>
      <c r="D18" s="154">
        <v>2796.93</v>
      </c>
      <c r="E18" s="154">
        <v>2456.08</v>
      </c>
      <c r="F18" s="154">
        <v>1887.23</v>
      </c>
      <c r="G18" s="154">
        <v>3809.92</v>
      </c>
      <c r="H18" s="155">
        <v>2465.4299999999998</v>
      </c>
    </row>
    <row r="19" spans="1:8">
      <c r="A19" s="153">
        <v>39210</v>
      </c>
      <c r="B19" s="154">
        <v>1930.01</v>
      </c>
      <c r="C19" s="154">
        <v>1851.75</v>
      </c>
      <c r="D19" s="154">
        <v>2753.54</v>
      </c>
      <c r="E19" s="154">
        <v>2431.96</v>
      </c>
      <c r="F19" s="154">
        <v>1846.78</v>
      </c>
      <c r="G19" s="154">
        <v>3724.06</v>
      </c>
      <c r="H19" s="154">
        <v>2424.8000000000002</v>
      </c>
    </row>
    <row r="20" spans="1:8">
      <c r="A20" s="153">
        <v>39211</v>
      </c>
      <c r="B20" s="154">
        <v>1946.85</v>
      </c>
      <c r="C20" s="154">
        <v>1867.39</v>
      </c>
      <c r="D20" s="154">
        <v>2767.67</v>
      </c>
      <c r="E20" s="154">
        <v>2488.4699999999998</v>
      </c>
      <c r="F20" s="154">
        <v>1865.65</v>
      </c>
      <c r="G20" s="154">
        <v>3750.45</v>
      </c>
      <c r="H20" s="155">
        <v>2483.5</v>
      </c>
    </row>
    <row r="21" spans="1:8">
      <c r="A21" s="153">
        <v>39212</v>
      </c>
      <c r="B21" s="154">
        <v>1926.96</v>
      </c>
      <c r="C21" s="154">
        <v>1844.86</v>
      </c>
      <c r="D21" s="154">
        <v>2740.17</v>
      </c>
      <c r="E21" s="154">
        <v>2435.1999999999998</v>
      </c>
      <c r="F21" s="154">
        <v>1837.95</v>
      </c>
      <c r="G21" s="154">
        <v>3702.31</v>
      </c>
      <c r="H21" s="155">
        <v>2424.64</v>
      </c>
    </row>
    <row r="22" spans="1:8">
      <c r="A22" s="153">
        <v>39213</v>
      </c>
      <c r="B22" s="154">
        <v>1926.24</v>
      </c>
      <c r="C22" s="154">
        <v>1845.64</v>
      </c>
      <c r="D22" s="154">
        <v>2739.97</v>
      </c>
      <c r="E22" s="154">
        <v>2441.6</v>
      </c>
      <c r="F22" s="154">
        <v>1839.52</v>
      </c>
      <c r="G22" s="154">
        <v>3703.88</v>
      </c>
      <c r="H22" s="155">
        <v>2431.39</v>
      </c>
    </row>
    <row r="23" spans="1:8">
      <c r="A23" s="153">
        <v>39216</v>
      </c>
      <c r="B23" s="154">
        <v>1928.47</v>
      </c>
      <c r="C23" s="154">
        <v>1852.19</v>
      </c>
      <c r="D23" s="154">
        <v>2745.96</v>
      </c>
      <c r="E23" s="154">
        <v>2465.0100000000002</v>
      </c>
      <c r="F23" s="154">
        <v>1849</v>
      </c>
      <c r="G23" s="154">
        <v>3717.53</v>
      </c>
      <c r="H23" s="155">
        <v>2459.7199999999998</v>
      </c>
    </row>
    <row r="24" spans="1:8">
      <c r="A24" s="153">
        <v>39217</v>
      </c>
      <c r="B24" s="154">
        <v>1915.74</v>
      </c>
      <c r="C24" s="154">
        <v>1828.16</v>
      </c>
      <c r="D24" s="154">
        <v>2704.39</v>
      </c>
      <c r="E24" s="154">
        <v>2456.4899999999998</v>
      </c>
      <c r="F24" s="154">
        <v>1832.9</v>
      </c>
      <c r="G24" s="154">
        <v>3677.29</v>
      </c>
      <c r="H24" s="155">
        <v>2461.19</v>
      </c>
    </row>
    <row r="25" spans="1:8">
      <c r="A25" s="153">
        <v>39218</v>
      </c>
      <c r="B25" s="154">
        <v>1916.01</v>
      </c>
      <c r="C25" s="154">
        <v>1819.06</v>
      </c>
      <c r="D25" s="154">
        <v>2688.39</v>
      </c>
      <c r="E25" s="154">
        <v>2454.29</v>
      </c>
      <c r="F25" s="154">
        <v>1820.13</v>
      </c>
      <c r="G25" s="154">
        <v>3648.33</v>
      </c>
      <c r="H25" s="155">
        <v>2453.8000000000002</v>
      </c>
    </row>
    <row r="26" spans="1:8">
      <c r="A26" s="153">
        <v>39219</v>
      </c>
      <c r="B26" s="154">
        <v>1913.78</v>
      </c>
      <c r="C26" s="154">
        <v>1817.35</v>
      </c>
      <c r="D26" s="154">
        <v>2678.61</v>
      </c>
      <c r="E26" s="154">
        <v>2480.66</v>
      </c>
      <c r="F26" s="154">
        <v>1807.52</v>
      </c>
      <c r="G26" s="154">
        <v>3612.76</v>
      </c>
      <c r="H26" s="155">
        <v>2466.71</v>
      </c>
    </row>
    <row r="27" spans="1:8">
      <c r="A27" s="153">
        <v>39220</v>
      </c>
      <c r="B27" s="154">
        <v>1932.11</v>
      </c>
      <c r="C27" s="154">
        <v>1833.91</v>
      </c>
      <c r="D27" s="154">
        <v>2700.81</v>
      </c>
      <c r="E27" s="154">
        <v>2511.9299999999998</v>
      </c>
      <c r="F27" s="154">
        <v>1824.67</v>
      </c>
      <c r="G27" s="154">
        <v>3644.25</v>
      </c>
      <c r="H27" s="155">
        <v>2498.27</v>
      </c>
    </row>
    <row r="28" spans="1:8">
      <c r="A28" s="153">
        <v>39223</v>
      </c>
      <c r="B28" s="154">
        <v>1940.96</v>
      </c>
      <c r="C28" s="154">
        <v>1850.29</v>
      </c>
      <c r="D28" s="154">
        <v>2729.24</v>
      </c>
      <c r="E28" s="154">
        <v>2517.35</v>
      </c>
      <c r="F28" s="154">
        <v>1835.78</v>
      </c>
      <c r="G28" s="154">
        <v>3672.32</v>
      </c>
      <c r="H28" s="155">
        <v>2496.35</v>
      </c>
    </row>
    <row r="29" spans="1:8">
      <c r="A29" s="153">
        <v>39224</v>
      </c>
      <c r="B29" s="154">
        <v>1953.08</v>
      </c>
      <c r="C29" s="154">
        <v>1857.73</v>
      </c>
      <c r="D29" s="154">
        <v>2752.42</v>
      </c>
      <c r="E29" s="154">
        <v>2479.35</v>
      </c>
      <c r="F29" s="154">
        <v>1843.97</v>
      </c>
      <c r="G29" s="154">
        <v>3705.24</v>
      </c>
      <c r="H29" s="155">
        <v>2459.36</v>
      </c>
    </row>
    <row r="30" spans="1:8">
      <c r="A30" s="153">
        <v>39225</v>
      </c>
      <c r="B30" s="154">
        <v>1955.68</v>
      </c>
      <c r="C30" s="154">
        <v>1845.91</v>
      </c>
      <c r="D30" s="154">
        <v>2724.54</v>
      </c>
      <c r="E30" s="154">
        <v>2504.4899999999998</v>
      </c>
      <c r="F30" s="154">
        <v>1836.14</v>
      </c>
      <c r="G30" s="154">
        <v>3675.5</v>
      </c>
      <c r="H30" s="155">
        <v>2489.69</v>
      </c>
    </row>
    <row r="31" spans="1:8">
      <c r="A31" s="153">
        <v>39226</v>
      </c>
      <c r="B31" s="154">
        <v>1941.8</v>
      </c>
      <c r="C31" s="154">
        <v>1833.78</v>
      </c>
      <c r="D31" s="154">
        <v>2703.33</v>
      </c>
      <c r="E31" s="154">
        <v>2501.0300000000002</v>
      </c>
      <c r="F31" s="154">
        <v>1816.75</v>
      </c>
      <c r="G31" s="154">
        <v>3632.23</v>
      </c>
      <c r="H31" s="155">
        <v>2476.38</v>
      </c>
    </row>
    <row r="32" spans="1:8">
      <c r="A32" s="153">
        <v>39227</v>
      </c>
      <c r="B32" s="154">
        <v>1933.29</v>
      </c>
      <c r="C32" s="154">
        <v>1820.55</v>
      </c>
      <c r="D32" s="154">
        <v>2683.6</v>
      </c>
      <c r="E32" s="154">
        <v>2483.92</v>
      </c>
      <c r="F32" s="154">
        <v>1807.08</v>
      </c>
      <c r="G32" s="154">
        <v>3612.55</v>
      </c>
      <c r="H32" s="155">
        <v>2464.1999999999998</v>
      </c>
    </row>
    <row r="33" spans="1:9">
      <c r="A33" s="153">
        <v>39230</v>
      </c>
      <c r="B33" s="154">
        <v>1941.1</v>
      </c>
      <c r="C33" s="154">
        <v>1832.55</v>
      </c>
      <c r="D33" s="154">
        <v>2706.56</v>
      </c>
      <c r="E33" s="154">
        <v>2479.46</v>
      </c>
      <c r="F33" s="154">
        <v>1818.12</v>
      </c>
      <c r="G33" s="154">
        <v>3641.97</v>
      </c>
      <c r="H33" s="155">
        <v>2457.84</v>
      </c>
    </row>
    <row r="34" spans="1:9">
      <c r="A34" s="153">
        <v>39231</v>
      </c>
      <c r="B34" s="154">
        <v>1948.44</v>
      </c>
      <c r="C34" s="154">
        <v>1836.89</v>
      </c>
      <c r="D34" s="154">
        <v>2717.05</v>
      </c>
      <c r="E34" s="154">
        <v>2469.23</v>
      </c>
      <c r="F34" s="154">
        <v>1826.82</v>
      </c>
      <c r="G34" s="154">
        <v>3664.52</v>
      </c>
      <c r="H34" s="155">
        <v>2454.7199999999998</v>
      </c>
      <c r="I34" s="1"/>
    </row>
    <row r="35" spans="1:9">
      <c r="A35" s="153">
        <v>39232</v>
      </c>
      <c r="B35" s="154">
        <v>1932.46</v>
      </c>
      <c r="C35" s="154">
        <v>1825.79</v>
      </c>
      <c r="D35" s="154">
        <v>2697.43</v>
      </c>
      <c r="E35" s="154">
        <v>2466.9699999999998</v>
      </c>
      <c r="F35" s="154">
        <v>1808.34</v>
      </c>
      <c r="G35" s="154">
        <v>3623.51</v>
      </c>
      <c r="H35" s="155">
        <v>2441.36</v>
      </c>
      <c r="I35" s="1"/>
    </row>
    <row r="36" spans="1:9">
      <c r="A36" s="153">
        <v>39233</v>
      </c>
      <c r="B36" s="154">
        <v>1966.01</v>
      </c>
      <c r="C36" s="154">
        <v>1854.72</v>
      </c>
      <c r="D36" s="154">
        <v>2745.83</v>
      </c>
      <c r="E36" s="154">
        <v>2483.6799999999998</v>
      </c>
      <c r="F36" s="154">
        <v>1839.81</v>
      </c>
      <c r="G36" s="154">
        <v>3694.02</v>
      </c>
      <c r="H36" s="155">
        <v>2462.17</v>
      </c>
    </row>
    <row r="37" spans="1:9">
      <c r="A37" s="211" t="s">
        <v>236</v>
      </c>
      <c r="B37" s="214">
        <v>9.5600000000000004E-2</v>
      </c>
      <c r="C37" s="214">
        <v>0.1037</v>
      </c>
      <c r="D37" s="214">
        <v>7.9299999999999995E-2</v>
      </c>
      <c r="E37" s="214">
        <v>0.24970000000000001</v>
      </c>
      <c r="F37" s="214">
        <v>0.12620000000000001</v>
      </c>
      <c r="G37" s="214">
        <v>0.1013</v>
      </c>
      <c r="H37" s="215">
        <v>0.27510000000000001</v>
      </c>
    </row>
    <row r="38" spans="1:9">
      <c r="A38" s="250" t="s">
        <v>357</v>
      </c>
      <c r="B38" s="157">
        <v>2.6800000000000001E-2</v>
      </c>
      <c r="C38" s="157">
        <v>1.15E-2</v>
      </c>
      <c r="D38" s="157">
        <v>7.4999999999999997E-3</v>
      </c>
      <c r="E38" s="157">
        <v>2.9600000000000001E-2</v>
      </c>
      <c r="F38" s="157">
        <v>-2.5999999999999999E-3</v>
      </c>
      <c r="G38" s="157">
        <v>-6.6E-3</v>
      </c>
      <c r="H38" s="158">
        <v>1.5299999999999999E-2</v>
      </c>
    </row>
    <row r="39" spans="1:9">
      <c r="A39" s="159" t="s">
        <v>138</v>
      </c>
      <c r="B39" s="154">
        <v>1966.01</v>
      </c>
      <c r="C39" s="154">
        <v>1882.06</v>
      </c>
      <c r="D39" s="154">
        <v>2807.06</v>
      </c>
      <c r="E39" s="154">
        <v>2517.35</v>
      </c>
      <c r="F39" s="154">
        <v>1887.23</v>
      </c>
      <c r="G39" s="154">
        <v>3815.23</v>
      </c>
      <c r="H39" s="155">
        <v>2498.27</v>
      </c>
    </row>
    <row r="40" spans="1:9">
      <c r="A40" s="160" t="s">
        <v>136</v>
      </c>
      <c r="B40" s="161">
        <v>39233</v>
      </c>
      <c r="C40" s="161">
        <v>39206</v>
      </c>
      <c r="D40" s="161">
        <v>39206</v>
      </c>
      <c r="E40" s="161">
        <v>39223</v>
      </c>
      <c r="F40" s="161">
        <v>39209</v>
      </c>
      <c r="G40" s="161">
        <v>39206</v>
      </c>
      <c r="H40" s="162">
        <v>39220</v>
      </c>
    </row>
    <row r="41" spans="1:9">
      <c r="A41" s="156" t="s">
        <v>139</v>
      </c>
      <c r="B41" s="163">
        <v>1913.78</v>
      </c>
      <c r="C41" s="163">
        <v>1817.35</v>
      </c>
      <c r="D41" s="163">
        <v>2678.61</v>
      </c>
      <c r="E41" s="163">
        <v>2404.4299999999998</v>
      </c>
      <c r="F41" s="163">
        <v>1807.08</v>
      </c>
      <c r="G41" s="163">
        <v>3612.55</v>
      </c>
      <c r="H41" s="164">
        <v>2409.0300000000002</v>
      </c>
    </row>
    <row r="42" spans="1:9">
      <c r="A42" s="165" t="s">
        <v>137</v>
      </c>
      <c r="B42" s="166">
        <v>39219</v>
      </c>
      <c r="C42" s="166">
        <v>39219</v>
      </c>
      <c r="D42" s="166">
        <v>39219</v>
      </c>
      <c r="E42" s="166">
        <v>39204</v>
      </c>
      <c r="F42" s="166">
        <v>39227</v>
      </c>
      <c r="G42" s="166">
        <v>39227</v>
      </c>
      <c r="H42" s="167">
        <v>39204</v>
      </c>
    </row>
    <row r="43" spans="1:9">
      <c r="A43" s="159" t="s">
        <v>43</v>
      </c>
      <c r="B43" s="154">
        <v>1966.01</v>
      </c>
      <c r="C43" s="154">
        <v>1882.06</v>
      </c>
      <c r="D43" s="154">
        <v>2807.06</v>
      </c>
      <c r="E43" s="154">
        <v>2517.35</v>
      </c>
      <c r="F43" s="154">
        <v>1887.23</v>
      </c>
      <c r="G43" s="154">
        <v>3815.23</v>
      </c>
      <c r="H43" s="155">
        <v>2498.27</v>
      </c>
    </row>
    <row r="44" spans="1:9">
      <c r="A44" s="160" t="s">
        <v>140</v>
      </c>
      <c r="B44" s="161">
        <v>39233</v>
      </c>
      <c r="C44" s="161">
        <v>39206</v>
      </c>
      <c r="D44" s="161">
        <v>39206</v>
      </c>
      <c r="E44" s="161">
        <v>39223</v>
      </c>
      <c r="F44" s="161">
        <v>39209</v>
      </c>
      <c r="G44" s="161">
        <v>39206</v>
      </c>
      <c r="H44" s="162">
        <v>39220</v>
      </c>
    </row>
    <row r="45" spans="1:9">
      <c r="A45" s="156" t="s">
        <v>44</v>
      </c>
      <c r="B45" s="163">
        <v>1689.15</v>
      </c>
      <c r="C45" s="163">
        <v>1604.6</v>
      </c>
      <c r="D45" s="163">
        <v>2385.6799999999998</v>
      </c>
      <c r="E45" s="163">
        <v>1983.23</v>
      </c>
      <c r="F45" s="163">
        <v>1541.56</v>
      </c>
      <c r="G45" s="163">
        <v>3116.87</v>
      </c>
      <c r="H45" s="164">
        <v>1938</v>
      </c>
    </row>
    <row r="46" spans="1:9">
      <c r="A46" s="165" t="s">
        <v>141</v>
      </c>
      <c r="B46" s="166">
        <v>39146</v>
      </c>
      <c r="C46" s="166">
        <v>39146</v>
      </c>
      <c r="D46" s="166">
        <v>39146</v>
      </c>
      <c r="E46" s="166">
        <v>39084</v>
      </c>
      <c r="F46" s="166">
        <v>39092</v>
      </c>
      <c r="G46" s="166">
        <v>39092</v>
      </c>
      <c r="H46" s="167">
        <v>39084</v>
      </c>
    </row>
    <row r="47" spans="1:9">
      <c r="A47" s="159" t="s">
        <v>142</v>
      </c>
      <c r="B47" s="155">
        <v>1966.01</v>
      </c>
      <c r="C47" s="155">
        <v>1882.06</v>
      </c>
      <c r="D47" s="155">
        <v>2807.06</v>
      </c>
      <c r="E47" s="155">
        <v>2517.35</v>
      </c>
      <c r="F47" s="155">
        <v>1887.23</v>
      </c>
      <c r="G47" s="155">
        <v>3815.23</v>
      </c>
      <c r="H47" s="155">
        <v>2498.27</v>
      </c>
    </row>
    <row r="48" spans="1:9">
      <c r="A48" s="160" t="s">
        <v>144</v>
      </c>
      <c r="B48" s="162">
        <v>39233</v>
      </c>
      <c r="C48" s="162">
        <v>39206</v>
      </c>
      <c r="D48" s="162">
        <v>39206</v>
      </c>
      <c r="E48" s="162">
        <v>39223</v>
      </c>
      <c r="F48" s="162">
        <v>39209</v>
      </c>
      <c r="G48" s="162">
        <v>39206</v>
      </c>
      <c r="H48" s="162">
        <v>39220</v>
      </c>
    </row>
    <row r="49" spans="1:8">
      <c r="A49" s="156" t="s">
        <v>143</v>
      </c>
      <c r="B49" s="164">
        <v>995.27</v>
      </c>
      <c r="C49" s="164">
        <v>986.95</v>
      </c>
      <c r="D49" s="164">
        <v>643.27</v>
      </c>
      <c r="E49" s="164">
        <v>1017.75</v>
      </c>
      <c r="F49" s="164">
        <v>919.26</v>
      </c>
      <c r="G49" s="164">
        <v>587.91</v>
      </c>
      <c r="H49" s="164">
        <v>945.28</v>
      </c>
    </row>
    <row r="50" spans="1:8">
      <c r="A50" s="165" t="s">
        <v>145</v>
      </c>
      <c r="B50" s="167">
        <v>38358</v>
      </c>
      <c r="C50" s="167">
        <v>38488</v>
      </c>
      <c r="D50" s="167">
        <v>37158</v>
      </c>
      <c r="E50" s="167">
        <v>38355</v>
      </c>
      <c r="F50" s="167">
        <v>38488</v>
      </c>
      <c r="G50" s="167">
        <v>37155</v>
      </c>
      <c r="H50" s="167">
        <v>38534</v>
      </c>
    </row>
    <row r="66" spans="8:8" ht="15.75">
      <c r="H66" s="73">
        <v>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5" sqref="A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172</v>
      </c>
    </row>
    <row r="3" spans="1:8" ht="14.25">
      <c r="H3" s="169" t="s">
        <v>173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51" t="s">
        <v>268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39</v>
      </c>
      <c r="C11" s="149" t="s">
        <v>40</v>
      </c>
      <c r="D11" s="149" t="s">
        <v>41</v>
      </c>
      <c r="E11" s="149" t="s">
        <v>42</v>
      </c>
      <c r="F11" s="149"/>
      <c r="G11" s="149"/>
      <c r="H11" s="149"/>
    </row>
    <row r="12" spans="1:8">
      <c r="A12" s="150" t="s">
        <v>235</v>
      </c>
      <c r="B12" s="151">
        <v>1685.47</v>
      </c>
      <c r="C12" s="151">
        <v>2250.34</v>
      </c>
      <c r="D12" s="151">
        <v>1666.77</v>
      </c>
      <c r="E12" s="151">
        <v>1340.32</v>
      </c>
      <c r="F12" s="151"/>
      <c r="G12" s="151"/>
      <c r="H12" s="164"/>
    </row>
    <row r="13" spans="1:8">
      <c r="A13" s="249" t="s">
        <v>348</v>
      </c>
      <c r="B13" s="212">
        <v>1893.08</v>
      </c>
      <c r="C13" s="212">
        <v>2293.0500000000002</v>
      </c>
      <c r="D13" s="212">
        <v>1773.37</v>
      </c>
      <c r="E13" s="212">
        <v>1456.62</v>
      </c>
      <c r="F13" s="212"/>
      <c r="G13" s="212"/>
      <c r="H13" s="213"/>
    </row>
    <row r="14" spans="1:8">
      <c r="A14" s="153">
        <v>39203</v>
      </c>
      <c r="B14" s="154" t="s">
        <v>46</v>
      </c>
      <c r="C14" s="154" t="s">
        <v>46</v>
      </c>
      <c r="D14" s="154" t="s">
        <v>46</v>
      </c>
      <c r="E14" s="154" t="s">
        <v>46</v>
      </c>
      <c r="F14" s="154"/>
      <c r="G14" s="154"/>
      <c r="H14" s="155"/>
    </row>
    <row r="15" spans="1:8">
      <c r="A15" s="153">
        <v>39204</v>
      </c>
      <c r="B15" s="154">
        <v>1898.3</v>
      </c>
      <c r="C15" s="154">
        <v>2303.6799999999998</v>
      </c>
      <c r="D15" s="154">
        <v>1782.89</v>
      </c>
      <c r="E15" s="154">
        <v>1456.78</v>
      </c>
      <c r="F15" s="154"/>
      <c r="G15" s="154"/>
      <c r="H15" s="155"/>
    </row>
    <row r="16" spans="1:8">
      <c r="A16" s="153">
        <v>39205</v>
      </c>
      <c r="B16" s="154">
        <v>1910.85</v>
      </c>
      <c r="C16" s="154">
        <v>2283.83</v>
      </c>
      <c r="D16" s="154">
        <v>1788.77</v>
      </c>
      <c r="E16" s="154">
        <v>1459.76</v>
      </c>
      <c r="F16" s="154"/>
      <c r="G16" s="154"/>
      <c r="H16" s="155"/>
    </row>
    <row r="17" spans="1:8">
      <c r="A17" s="153">
        <v>39206</v>
      </c>
      <c r="B17" s="154">
        <v>1950.81</v>
      </c>
      <c r="C17" s="154">
        <v>2288.3000000000002</v>
      </c>
      <c r="D17" s="154">
        <v>1809.3</v>
      </c>
      <c r="E17" s="154">
        <v>1474.08</v>
      </c>
      <c r="F17" s="154"/>
      <c r="G17" s="154"/>
      <c r="H17" s="155"/>
    </row>
    <row r="18" spans="1:8">
      <c r="A18" s="153">
        <v>39209</v>
      </c>
      <c r="B18" s="154">
        <v>1949.1</v>
      </c>
      <c r="C18" s="154">
        <v>2291.77</v>
      </c>
      <c r="D18" s="154">
        <v>1822.56</v>
      </c>
      <c r="E18" s="154">
        <v>1462.78</v>
      </c>
      <c r="F18" s="154"/>
      <c r="G18" s="154"/>
      <c r="H18" s="155"/>
    </row>
    <row r="19" spans="1:8">
      <c r="A19" s="153">
        <v>39210</v>
      </c>
      <c r="B19" s="154">
        <v>1916.46</v>
      </c>
      <c r="C19" s="154">
        <v>2258.35</v>
      </c>
      <c r="D19" s="154">
        <v>1801.26</v>
      </c>
      <c r="E19" s="154">
        <v>1443.44</v>
      </c>
      <c r="F19" s="154"/>
      <c r="G19" s="154"/>
      <c r="H19" s="155"/>
    </row>
    <row r="20" spans="1:8">
      <c r="A20" s="153">
        <v>39211</v>
      </c>
      <c r="B20" s="154">
        <v>1938.29</v>
      </c>
      <c r="C20" s="154">
        <v>2256.2199999999998</v>
      </c>
      <c r="D20" s="154">
        <v>1807.74</v>
      </c>
      <c r="E20" s="154">
        <v>1451.02</v>
      </c>
      <c r="F20" s="154"/>
      <c r="G20" s="154"/>
      <c r="H20" s="155"/>
    </row>
    <row r="21" spans="1:8">
      <c r="A21" s="153">
        <v>39212</v>
      </c>
      <c r="B21" s="154">
        <v>1906.76</v>
      </c>
      <c r="C21" s="154">
        <v>2250.12</v>
      </c>
      <c r="D21" s="154">
        <v>1817.42</v>
      </c>
      <c r="E21" s="154">
        <v>1440.59</v>
      </c>
      <c r="F21" s="154"/>
      <c r="G21" s="154"/>
      <c r="H21" s="155"/>
    </row>
    <row r="22" spans="1:8">
      <c r="A22" s="153">
        <v>39213</v>
      </c>
      <c r="B22" s="154">
        <v>1900.5</v>
      </c>
      <c r="C22" s="154">
        <v>2257.52</v>
      </c>
      <c r="D22" s="154">
        <v>1831.57</v>
      </c>
      <c r="E22" s="154">
        <v>1433.71</v>
      </c>
      <c r="F22" s="154"/>
      <c r="G22" s="154"/>
      <c r="H22" s="155"/>
    </row>
    <row r="23" spans="1:8">
      <c r="A23" s="153">
        <v>39216</v>
      </c>
      <c r="B23" s="154">
        <v>1912.01</v>
      </c>
      <c r="C23" s="154">
        <v>2255.48</v>
      </c>
      <c r="D23" s="154">
        <v>1847.24</v>
      </c>
      <c r="E23" s="154">
        <v>1449.94</v>
      </c>
      <c r="F23" s="154"/>
      <c r="G23" s="154"/>
      <c r="H23" s="155"/>
    </row>
    <row r="24" spans="1:8">
      <c r="A24" s="153">
        <v>39217</v>
      </c>
      <c r="B24" s="154">
        <v>1899.94</v>
      </c>
      <c r="C24" s="154">
        <v>2237.5500000000002</v>
      </c>
      <c r="D24" s="154">
        <v>1820.01</v>
      </c>
      <c r="E24" s="154">
        <v>1406.3</v>
      </c>
      <c r="F24" s="154"/>
      <c r="G24" s="154"/>
      <c r="H24" s="155"/>
    </row>
    <row r="25" spans="1:8">
      <c r="A25" s="153">
        <v>39218</v>
      </c>
      <c r="B25" s="154">
        <v>1888.08</v>
      </c>
      <c r="C25" s="154">
        <v>2217.2199999999998</v>
      </c>
      <c r="D25" s="154">
        <v>1806.3</v>
      </c>
      <c r="E25" s="154">
        <v>1401.15</v>
      </c>
      <c r="F25" s="154"/>
      <c r="G25" s="154"/>
      <c r="H25" s="155"/>
    </row>
    <row r="26" spans="1:8">
      <c r="A26" s="153">
        <v>39219</v>
      </c>
      <c r="B26" s="154">
        <v>1881.2</v>
      </c>
      <c r="C26" s="154">
        <v>2224.61</v>
      </c>
      <c r="D26" s="154">
        <v>1800.81</v>
      </c>
      <c r="E26" s="154">
        <v>1418.19</v>
      </c>
      <c r="F26" s="154"/>
      <c r="G26" s="154"/>
      <c r="H26" s="155"/>
    </row>
    <row r="27" spans="1:8">
      <c r="A27" s="153">
        <v>39220</v>
      </c>
      <c r="B27" s="154">
        <v>1897.54</v>
      </c>
      <c r="C27" s="154">
        <v>2269.6</v>
      </c>
      <c r="D27" s="154">
        <v>1811.57</v>
      </c>
      <c r="E27" s="154">
        <v>1424.04</v>
      </c>
      <c r="F27" s="154"/>
      <c r="G27" s="154"/>
      <c r="H27" s="155"/>
    </row>
    <row r="28" spans="1:8">
      <c r="A28" s="153">
        <v>39223</v>
      </c>
      <c r="B28" s="154">
        <v>1911.57</v>
      </c>
      <c r="C28" s="154">
        <v>2272.29</v>
      </c>
      <c r="D28" s="154">
        <v>1833.67</v>
      </c>
      <c r="E28" s="154">
        <v>1430.86</v>
      </c>
      <c r="F28" s="154"/>
      <c r="G28" s="154"/>
      <c r="H28" s="155"/>
    </row>
    <row r="29" spans="1:8">
      <c r="A29" s="153">
        <v>39224</v>
      </c>
      <c r="B29" s="154">
        <v>1927.93</v>
      </c>
      <c r="C29" s="154">
        <v>2257.0300000000002</v>
      </c>
      <c r="D29" s="154">
        <v>1841.5</v>
      </c>
      <c r="E29" s="154">
        <v>1412.31</v>
      </c>
      <c r="F29" s="154"/>
      <c r="G29" s="154"/>
      <c r="H29" s="155"/>
    </row>
    <row r="30" spans="1:8">
      <c r="A30" s="153">
        <v>39225</v>
      </c>
      <c r="B30" s="154">
        <v>1905.9</v>
      </c>
      <c r="C30" s="154">
        <v>2281.44</v>
      </c>
      <c r="D30" s="154">
        <v>1865.72</v>
      </c>
      <c r="E30" s="154">
        <v>1394.81</v>
      </c>
      <c r="F30" s="154"/>
      <c r="G30" s="154"/>
      <c r="H30" s="155"/>
    </row>
    <row r="31" spans="1:8">
      <c r="A31" s="153">
        <v>39226</v>
      </c>
      <c r="B31" s="154">
        <v>1897.14</v>
      </c>
      <c r="C31" s="154">
        <v>2252.0100000000002</v>
      </c>
      <c r="D31" s="154">
        <v>1856.87</v>
      </c>
      <c r="E31" s="154">
        <v>1390.03</v>
      </c>
      <c r="F31" s="154"/>
      <c r="G31" s="154"/>
      <c r="H31" s="155"/>
    </row>
    <row r="32" spans="1:8">
      <c r="A32" s="153">
        <v>39227</v>
      </c>
      <c r="B32" s="154">
        <v>1879.79</v>
      </c>
      <c r="C32" s="154">
        <v>2254.87</v>
      </c>
      <c r="D32" s="154">
        <v>1838.76</v>
      </c>
      <c r="E32" s="154">
        <v>1393.88</v>
      </c>
      <c r="F32" s="154"/>
      <c r="G32" s="154"/>
      <c r="H32" s="155"/>
    </row>
    <row r="33" spans="1:9">
      <c r="A33" s="153">
        <v>39230</v>
      </c>
      <c r="B33" s="154">
        <v>1890.48</v>
      </c>
      <c r="C33" s="154">
        <v>2257.73</v>
      </c>
      <c r="D33" s="154">
        <v>1834.19</v>
      </c>
      <c r="E33" s="154">
        <v>1399.77</v>
      </c>
      <c r="F33" s="154"/>
      <c r="G33" s="154"/>
      <c r="H33" s="155"/>
    </row>
    <row r="34" spans="1:9">
      <c r="A34" s="153">
        <v>39231</v>
      </c>
      <c r="B34" s="154">
        <v>1906.38</v>
      </c>
      <c r="C34" s="154">
        <v>2254.6799999999998</v>
      </c>
      <c r="D34" s="154">
        <v>1827.96</v>
      </c>
      <c r="E34" s="154">
        <v>1390.49</v>
      </c>
      <c r="F34" s="154"/>
      <c r="G34" s="154"/>
      <c r="H34" s="155"/>
      <c r="I34" s="1"/>
    </row>
    <row r="35" spans="1:9">
      <c r="A35" s="153">
        <v>39232</v>
      </c>
      <c r="B35" s="154">
        <v>1889.91</v>
      </c>
      <c r="C35" s="154">
        <v>2256.91</v>
      </c>
      <c r="D35" s="154">
        <v>1802.92</v>
      </c>
      <c r="E35" s="154">
        <v>1381.55</v>
      </c>
      <c r="F35" s="154"/>
      <c r="G35" s="154"/>
      <c r="H35" s="155"/>
      <c r="I35" s="1"/>
    </row>
    <row r="36" spans="1:9">
      <c r="A36" s="153">
        <v>39233</v>
      </c>
      <c r="B36" s="154">
        <v>1922.5</v>
      </c>
      <c r="C36" s="154">
        <v>2293.65</v>
      </c>
      <c r="D36" s="154">
        <v>1848.26</v>
      </c>
      <c r="E36" s="154">
        <v>1401.23</v>
      </c>
      <c r="F36" s="154"/>
      <c r="G36" s="154"/>
      <c r="H36" s="155"/>
    </row>
    <row r="37" spans="1:9">
      <c r="A37" s="211" t="s">
        <v>236</v>
      </c>
      <c r="B37" s="214">
        <v>0.1406</v>
      </c>
      <c r="C37" s="214">
        <v>1.9199999999999998E-2</v>
      </c>
      <c r="D37" s="214">
        <v>0.1089</v>
      </c>
      <c r="E37" s="214">
        <v>4.5400000000000003E-2</v>
      </c>
      <c r="F37" s="214"/>
      <c r="G37" s="214"/>
      <c r="H37" s="215"/>
    </row>
    <row r="38" spans="1:9">
      <c r="A38" s="250" t="s">
        <v>357</v>
      </c>
      <c r="B38" s="157">
        <v>1.55E-2</v>
      </c>
      <c r="C38" s="157">
        <v>2.9999999999999997E-4</v>
      </c>
      <c r="D38" s="157">
        <v>4.2200000000000001E-2</v>
      </c>
      <c r="E38" s="157">
        <v>-3.7999999999999999E-2</v>
      </c>
      <c r="F38" s="157"/>
      <c r="G38" s="157"/>
      <c r="H38" s="158"/>
    </row>
    <row r="39" spans="1:9">
      <c r="A39" s="159" t="s">
        <v>138</v>
      </c>
      <c r="B39" s="154">
        <v>1950.81</v>
      </c>
      <c r="C39" s="154">
        <v>2303.6799999999998</v>
      </c>
      <c r="D39" s="154">
        <v>1865.72</v>
      </c>
      <c r="E39" s="154">
        <v>1474.08</v>
      </c>
      <c r="F39" s="154"/>
      <c r="G39" s="154"/>
      <c r="H39" s="155"/>
    </row>
    <row r="40" spans="1:9">
      <c r="A40" s="160" t="s">
        <v>136</v>
      </c>
      <c r="B40" s="161">
        <v>39206</v>
      </c>
      <c r="C40" s="161">
        <v>39204</v>
      </c>
      <c r="D40" s="161">
        <v>39225</v>
      </c>
      <c r="E40" s="161">
        <v>39206</v>
      </c>
      <c r="F40" s="161"/>
      <c r="G40" s="161"/>
      <c r="H40" s="162"/>
    </row>
    <row r="41" spans="1:9">
      <c r="A41" s="156" t="s">
        <v>139</v>
      </c>
      <c r="B41" s="163">
        <v>1879.79</v>
      </c>
      <c r="C41" s="163">
        <v>2217.2199999999998</v>
      </c>
      <c r="D41" s="163">
        <v>1782.89</v>
      </c>
      <c r="E41" s="163">
        <v>1381.55</v>
      </c>
      <c r="F41" s="163"/>
      <c r="G41" s="163"/>
      <c r="H41" s="164"/>
    </row>
    <row r="42" spans="1:9">
      <c r="A42" s="165" t="s">
        <v>137</v>
      </c>
      <c r="B42" s="166">
        <v>39227</v>
      </c>
      <c r="C42" s="166">
        <v>39218</v>
      </c>
      <c r="D42" s="166">
        <v>39204</v>
      </c>
      <c r="E42" s="166">
        <v>39232</v>
      </c>
      <c r="F42" s="166"/>
      <c r="G42" s="166"/>
      <c r="H42" s="167"/>
    </row>
    <row r="43" spans="1:9">
      <c r="A43" s="159" t="s">
        <v>43</v>
      </c>
      <c r="B43" s="154">
        <v>1950.81</v>
      </c>
      <c r="C43" s="154">
        <v>2344.12</v>
      </c>
      <c r="D43" s="154">
        <v>1865.72</v>
      </c>
      <c r="E43" s="154">
        <v>1478.62</v>
      </c>
      <c r="F43" s="154"/>
      <c r="G43" s="154"/>
      <c r="H43" s="155"/>
    </row>
    <row r="44" spans="1:9">
      <c r="A44" s="160" t="s">
        <v>140</v>
      </c>
      <c r="B44" s="161">
        <v>39206</v>
      </c>
      <c r="C44" s="161">
        <v>39197</v>
      </c>
      <c r="D44" s="161">
        <v>39225</v>
      </c>
      <c r="E44" s="161">
        <v>39192</v>
      </c>
      <c r="F44" s="161"/>
      <c r="G44" s="161"/>
      <c r="H44" s="162"/>
    </row>
    <row r="45" spans="1:9">
      <c r="A45" s="156" t="s">
        <v>44</v>
      </c>
      <c r="B45" s="163">
        <v>1609.59</v>
      </c>
      <c r="C45" s="163">
        <v>2125.7600000000002</v>
      </c>
      <c r="D45" s="163">
        <v>1588.67</v>
      </c>
      <c r="E45" s="163">
        <v>1270.0999999999999</v>
      </c>
      <c r="F45" s="163"/>
      <c r="G45" s="163"/>
      <c r="H45" s="164"/>
    </row>
    <row r="46" spans="1:9">
      <c r="A46" s="165" t="s">
        <v>141</v>
      </c>
      <c r="B46" s="166">
        <v>39092</v>
      </c>
      <c r="C46" s="166">
        <v>39146</v>
      </c>
      <c r="D46" s="166">
        <v>39146</v>
      </c>
      <c r="E46" s="166">
        <v>39092</v>
      </c>
      <c r="F46" s="166"/>
      <c r="G46" s="166"/>
      <c r="H46" s="167"/>
    </row>
    <row r="47" spans="1:9">
      <c r="A47" s="159" t="s">
        <v>142</v>
      </c>
      <c r="B47" s="160">
        <v>1950.81</v>
      </c>
      <c r="C47" s="160">
        <v>2355.13</v>
      </c>
      <c r="D47" s="160">
        <v>1865.72</v>
      </c>
      <c r="E47" s="160">
        <v>1478.62</v>
      </c>
      <c r="F47" s="155"/>
      <c r="G47" s="155"/>
      <c r="H47" s="155"/>
    </row>
    <row r="48" spans="1:9">
      <c r="A48" s="160" t="s">
        <v>144</v>
      </c>
      <c r="B48" s="162">
        <v>39206</v>
      </c>
      <c r="C48" s="162">
        <v>39034</v>
      </c>
      <c r="D48" s="162">
        <v>39225</v>
      </c>
      <c r="E48" s="162">
        <v>39192</v>
      </c>
      <c r="F48" s="162"/>
      <c r="G48" s="162"/>
      <c r="H48" s="162"/>
    </row>
    <row r="49" spans="1:8">
      <c r="A49" s="156" t="s">
        <v>143</v>
      </c>
      <c r="B49" s="165">
        <v>954.19</v>
      </c>
      <c r="C49" s="165">
        <v>998.82</v>
      </c>
      <c r="D49" s="165">
        <v>976.89</v>
      </c>
      <c r="E49" s="165">
        <v>1004.26</v>
      </c>
      <c r="F49" s="164"/>
      <c r="G49" s="164"/>
      <c r="H49" s="164"/>
    </row>
    <row r="50" spans="1:8">
      <c r="A50" s="165" t="s">
        <v>145</v>
      </c>
      <c r="B50" s="167">
        <v>38488</v>
      </c>
      <c r="C50" s="167">
        <v>38355</v>
      </c>
      <c r="D50" s="167">
        <v>38362</v>
      </c>
      <c r="E50" s="167">
        <v>38358</v>
      </c>
      <c r="F50" s="167"/>
      <c r="G50" s="167"/>
      <c r="H50" s="167"/>
    </row>
    <row r="66" spans="8:8" ht="15.75">
      <c r="H66" s="73">
        <v>6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6" sqref="A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172</v>
      </c>
    </row>
    <row r="3" spans="1:8" ht="14.25">
      <c r="H3" s="169" t="s">
        <v>173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4" t="s">
        <v>259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29</v>
      </c>
      <c r="C11" s="149" t="s">
        <v>30</v>
      </c>
      <c r="D11" s="149" t="s">
        <v>31</v>
      </c>
      <c r="E11" s="149" t="s">
        <v>32</v>
      </c>
      <c r="F11" s="149" t="s">
        <v>267</v>
      </c>
      <c r="G11" s="149"/>
      <c r="H11" s="149"/>
    </row>
    <row r="12" spans="1:8">
      <c r="A12" s="150" t="s">
        <v>235</v>
      </c>
      <c r="B12" s="151">
        <v>2331.2800000000002</v>
      </c>
      <c r="C12" s="151">
        <v>4833.8599999999997</v>
      </c>
      <c r="D12" s="151">
        <v>1836.15</v>
      </c>
      <c r="E12" s="151">
        <v>14649.39</v>
      </c>
      <c r="F12" s="151">
        <v>1000</v>
      </c>
      <c r="G12" s="151"/>
      <c r="H12" s="152"/>
    </row>
    <row r="13" spans="1:8">
      <c r="A13" s="249" t="s">
        <v>348</v>
      </c>
      <c r="B13" s="212">
        <v>2604.73</v>
      </c>
      <c r="C13" s="212">
        <v>4885.9399999999996</v>
      </c>
      <c r="D13" s="212">
        <v>1964.45</v>
      </c>
      <c r="E13" s="212">
        <v>17003.2</v>
      </c>
      <c r="F13" s="212">
        <v>1838.87</v>
      </c>
      <c r="G13" s="212"/>
      <c r="H13" s="213"/>
    </row>
    <row r="14" spans="1:8">
      <c r="A14" s="153">
        <v>39203</v>
      </c>
      <c r="B14" s="154" t="s">
        <v>46</v>
      </c>
      <c r="C14" s="154" t="s">
        <v>46</v>
      </c>
      <c r="D14" s="154" t="s">
        <v>46</v>
      </c>
      <c r="E14" s="154" t="s">
        <v>46</v>
      </c>
      <c r="F14" s="154" t="s">
        <v>46</v>
      </c>
      <c r="G14" s="154"/>
      <c r="H14" s="155"/>
    </row>
    <row r="15" spans="1:8">
      <c r="A15" s="153">
        <v>39204</v>
      </c>
      <c r="B15" s="154">
        <v>2614.3200000000002</v>
      </c>
      <c r="C15" s="154">
        <v>4873.45</v>
      </c>
      <c r="D15" s="154">
        <v>1987.58</v>
      </c>
      <c r="E15" s="154">
        <v>16831.11</v>
      </c>
      <c r="F15" s="154" t="s">
        <v>46</v>
      </c>
      <c r="G15" s="154"/>
      <c r="H15" s="155"/>
    </row>
    <row r="16" spans="1:8">
      <c r="A16" s="153">
        <v>39205</v>
      </c>
      <c r="B16" s="154">
        <v>2616.87</v>
      </c>
      <c r="C16" s="154">
        <v>4871.79</v>
      </c>
      <c r="D16" s="154" t="s">
        <v>46</v>
      </c>
      <c r="E16" s="154">
        <v>17128.490000000002</v>
      </c>
      <c r="F16" s="154">
        <v>1847.62</v>
      </c>
      <c r="G16" s="154"/>
      <c r="H16" s="155"/>
    </row>
    <row r="17" spans="1:8">
      <c r="A17" s="153">
        <v>39206</v>
      </c>
      <c r="B17" s="154">
        <v>2637.64</v>
      </c>
      <c r="C17" s="154">
        <v>4922.26</v>
      </c>
      <c r="D17" s="154">
        <v>2054.3000000000002</v>
      </c>
      <c r="E17" s="154">
        <v>17252.97</v>
      </c>
      <c r="F17" s="154">
        <v>1815.12</v>
      </c>
      <c r="G17" s="154"/>
      <c r="H17" s="155"/>
    </row>
    <row r="18" spans="1:8">
      <c r="A18" s="153">
        <v>39209</v>
      </c>
      <c r="B18" s="154">
        <v>2635.5</v>
      </c>
      <c r="C18" s="154">
        <v>4966.3599999999997</v>
      </c>
      <c r="D18" s="154">
        <v>2035.89</v>
      </c>
      <c r="E18" s="154">
        <v>17286.41</v>
      </c>
      <c r="F18" s="154">
        <v>1756.72</v>
      </c>
      <c r="G18" s="154"/>
      <c r="H18" s="155"/>
    </row>
    <row r="19" spans="1:8">
      <c r="A19" s="153">
        <v>39210</v>
      </c>
      <c r="B19" s="154" t="s">
        <v>46</v>
      </c>
      <c r="C19" s="154">
        <v>4878.67</v>
      </c>
      <c r="D19" s="154">
        <v>1990.88</v>
      </c>
      <c r="E19" s="154">
        <v>17097.75</v>
      </c>
      <c r="F19" s="154">
        <v>1654.31</v>
      </c>
      <c r="G19" s="154"/>
      <c r="H19" s="155"/>
    </row>
    <row r="20" spans="1:8">
      <c r="A20" s="153">
        <v>39211</v>
      </c>
      <c r="B20" s="154">
        <v>2634.53</v>
      </c>
      <c r="C20" s="154">
        <v>4900.22</v>
      </c>
      <c r="D20" s="154">
        <v>2003.91</v>
      </c>
      <c r="E20" s="154">
        <v>18241.849999999999</v>
      </c>
      <c r="F20" s="154">
        <v>1522.16</v>
      </c>
      <c r="G20" s="154"/>
      <c r="H20" s="155"/>
    </row>
    <row r="21" spans="1:8">
      <c r="A21" s="153">
        <v>39212</v>
      </c>
      <c r="B21" s="154">
        <v>2636.05</v>
      </c>
      <c r="C21" s="154">
        <v>4931.3</v>
      </c>
      <c r="D21" s="154">
        <v>1961.35</v>
      </c>
      <c r="E21" s="154">
        <v>17119.29</v>
      </c>
      <c r="F21" s="154">
        <v>1558.42</v>
      </c>
      <c r="G21" s="154"/>
      <c r="H21" s="155"/>
    </row>
    <row r="22" spans="1:8">
      <c r="A22" s="153">
        <v>39213</v>
      </c>
      <c r="B22" s="154">
        <v>2618.29</v>
      </c>
      <c r="C22" s="154">
        <v>4894.1099999999997</v>
      </c>
      <c r="D22" s="154">
        <v>1973.9</v>
      </c>
      <c r="E22" s="154">
        <v>17124.259999999998</v>
      </c>
      <c r="F22" s="154">
        <v>1754.51</v>
      </c>
      <c r="G22" s="154"/>
      <c r="H22" s="155"/>
    </row>
    <row r="23" spans="1:8">
      <c r="A23" s="153">
        <v>39216</v>
      </c>
      <c r="B23" s="154">
        <v>2621.59</v>
      </c>
      <c r="C23" s="154">
        <v>4906.96</v>
      </c>
      <c r="D23" s="154">
        <v>1979.08</v>
      </c>
      <c r="E23" s="154">
        <v>17251.78</v>
      </c>
      <c r="F23" s="154">
        <v>1792.32</v>
      </c>
      <c r="G23" s="154"/>
      <c r="H23" s="155"/>
    </row>
    <row r="24" spans="1:8">
      <c r="A24" s="153">
        <v>39217</v>
      </c>
      <c r="B24" s="154">
        <v>2587.86</v>
      </c>
      <c r="C24" s="154">
        <v>4780.6899999999996</v>
      </c>
      <c r="D24" s="154">
        <v>1952.68</v>
      </c>
      <c r="E24" s="154">
        <v>17245.52</v>
      </c>
      <c r="F24" s="154">
        <v>1790.08</v>
      </c>
      <c r="G24" s="154"/>
      <c r="H24" s="155"/>
    </row>
    <row r="25" spans="1:8">
      <c r="A25" s="153">
        <v>39218</v>
      </c>
      <c r="B25" s="154">
        <v>2614.44</v>
      </c>
      <c r="C25" s="154">
        <v>4687.16</v>
      </c>
      <c r="D25" s="154">
        <v>1929.54</v>
      </c>
      <c r="E25" s="154">
        <v>17062.189999999999</v>
      </c>
      <c r="F25" s="154">
        <v>1735.71</v>
      </c>
      <c r="G25" s="154"/>
      <c r="H25" s="155"/>
    </row>
    <row r="26" spans="1:8">
      <c r="A26" s="153">
        <v>39219</v>
      </c>
      <c r="B26" s="154">
        <v>2612.69</v>
      </c>
      <c r="C26" s="154">
        <v>4698.1400000000003</v>
      </c>
      <c r="D26" s="154">
        <v>1915.49</v>
      </c>
      <c r="E26" s="154">
        <v>17050.689999999999</v>
      </c>
      <c r="F26" s="154">
        <v>1758.71</v>
      </c>
      <c r="G26" s="154"/>
      <c r="H26" s="155"/>
    </row>
    <row r="27" spans="1:8">
      <c r="A27" s="153">
        <v>39220</v>
      </c>
      <c r="B27" s="154">
        <v>2635.42</v>
      </c>
      <c r="C27" s="154">
        <v>4736.66</v>
      </c>
      <c r="D27" s="154">
        <v>1930.91</v>
      </c>
      <c r="E27" s="154">
        <v>17220.009999999998</v>
      </c>
      <c r="F27" s="154">
        <v>1717.16</v>
      </c>
      <c r="G27" s="154"/>
      <c r="H27" s="155"/>
    </row>
    <row r="28" spans="1:8">
      <c r="A28" s="153">
        <v>39223</v>
      </c>
      <c r="B28" s="154">
        <v>2635.14</v>
      </c>
      <c r="C28" s="154">
        <v>4741.22</v>
      </c>
      <c r="D28" s="154">
        <v>1969.84</v>
      </c>
      <c r="E28" s="154">
        <v>17196.150000000001</v>
      </c>
      <c r="F28" s="154">
        <v>1694.53</v>
      </c>
      <c r="G28" s="154"/>
      <c r="H28" s="155"/>
    </row>
    <row r="29" spans="1:8">
      <c r="A29" s="153">
        <v>39224</v>
      </c>
      <c r="B29" s="154">
        <v>2621.08</v>
      </c>
      <c r="C29" s="154">
        <v>4773.3</v>
      </c>
      <c r="D29" s="154">
        <v>2004.56</v>
      </c>
      <c r="E29" s="154">
        <v>17279.830000000002</v>
      </c>
      <c r="F29" s="154">
        <v>1673.31</v>
      </c>
      <c r="G29" s="154"/>
      <c r="H29" s="155"/>
    </row>
    <row r="30" spans="1:8">
      <c r="A30" s="153">
        <v>39225</v>
      </c>
      <c r="B30" s="154">
        <v>2636.52</v>
      </c>
      <c r="C30" s="154">
        <v>4801.88</v>
      </c>
      <c r="D30" s="154">
        <v>1955.29</v>
      </c>
      <c r="E30" s="154">
        <v>17425.330000000002</v>
      </c>
      <c r="F30" s="154">
        <v>1662.78</v>
      </c>
      <c r="G30" s="154"/>
      <c r="H30" s="155"/>
    </row>
    <row r="31" spans="1:8">
      <c r="A31" s="153">
        <v>39226</v>
      </c>
      <c r="B31" s="154">
        <v>2611.56</v>
      </c>
      <c r="C31" s="154">
        <v>4745.1899999999996</v>
      </c>
      <c r="D31" s="154">
        <v>1944.49</v>
      </c>
      <c r="E31" s="154">
        <v>17281.240000000002</v>
      </c>
      <c r="F31" s="154">
        <v>1641.28</v>
      </c>
      <c r="G31" s="154"/>
      <c r="H31" s="155"/>
    </row>
    <row r="32" spans="1:8">
      <c r="A32" s="153">
        <v>39227</v>
      </c>
      <c r="B32" s="154">
        <v>2597.2800000000002</v>
      </c>
      <c r="C32" s="154">
        <v>4736.87</v>
      </c>
      <c r="D32" s="154">
        <v>1924.87</v>
      </c>
      <c r="E32" s="154">
        <v>17289.419999999998</v>
      </c>
      <c r="F32" s="154">
        <v>1651.54</v>
      </c>
      <c r="G32" s="154"/>
      <c r="H32" s="155"/>
    </row>
    <row r="33" spans="1:9">
      <c r="A33" s="153">
        <v>39230</v>
      </c>
      <c r="B33" s="154">
        <v>2614.6799999999998</v>
      </c>
      <c r="C33" s="154" t="s">
        <v>46</v>
      </c>
      <c r="D33" s="154">
        <v>1949.4</v>
      </c>
      <c r="E33" s="154">
        <v>17262.740000000002</v>
      </c>
      <c r="F33" s="154">
        <v>1623.46</v>
      </c>
      <c r="G33" s="154"/>
      <c r="H33" s="154"/>
    </row>
    <row r="34" spans="1:9">
      <c r="A34" s="153">
        <v>39231</v>
      </c>
      <c r="B34" s="154">
        <v>2617.41</v>
      </c>
      <c r="C34" s="154">
        <v>4760.6499999999996</v>
      </c>
      <c r="D34" s="154">
        <v>1958.87</v>
      </c>
      <c r="E34" s="154">
        <v>17123.86</v>
      </c>
      <c r="F34" s="154">
        <v>1598.35</v>
      </c>
      <c r="G34" s="154"/>
      <c r="H34" s="154"/>
      <c r="I34" s="1"/>
    </row>
    <row r="35" spans="1:9">
      <c r="A35" s="153">
        <v>39232</v>
      </c>
      <c r="B35" s="154">
        <v>2604.2199999999998</v>
      </c>
      <c r="C35" s="154">
        <v>4743.05</v>
      </c>
      <c r="D35" s="154">
        <v>1940.01</v>
      </c>
      <c r="E35" s="154">
        <v>17059.740000000002</v>
      </c>
      <c r="F35" s="154">
        <v>1600.41</v>
      </c>
      <c r="G35" s="154"/>
      <c r="H35" s="155"/>
      <c r="I35" s="1"/>
    </row>
    <row r="36" spans="1:9">
      <c r="A36" s="153">
        <v>39233</v>
      </c>
      <c r="B36" s="154">
        <v>2631.86</v>
      </c>
      <c r="C36" s="154">
        <v>4857.75</v>
      </c>
      <c r="D36" s="154">
        <v>1980.12</v>
      </c>
      <c r="E36" s="154">
        <v>17372.939999999999</v>
      </c>
      <c r="F36" s="154">
        <v>1614.38</v>
      </c>
      <c r="G36" s="154"/>
      <c r="H36" s="155"/>
    </row>
    <row r="37" spans="1:9">
      <c r="A37" s="211" t="s">
        <v>236</v>
      </c>
      <c r="B37" s="214">
        <v>0.12889999999999999</v>
      </c>
      <c r="C37" s="214">
        <v>4.8999999999999998E-3</v>
      </c>
      <c r="D37" s="214">
        <v>7.8399999999999997E-2</v>
      </c>
      <c r="E37" s="214">
        <v>0.18590000000000001</v>
      </c>
      <c r="F37" s="214">
        <v>0.61439999999999995</v>
      </c>
      <c r="G37" s="214"/>
      <c r="H37" s="215"/>
    </row>
    <row r="38" spans="1:9">
      <c r="A38" s="250" t="s">
        <v>357</v>
      </c>
      <c r="B38" s="157">
        <v>1.04E-2</v>
      </c>
      <c r="C38" s="157">
        <v>-5.7999999999999996E-3</v>
      </c>
      <c r="D38" s="157">
        <v>8.0000000000000002E-3</v>
      </c>
      <c r="E38" s="157">
        <v>2.1700000000000001E-2</v>
      </c>
      <c r="F38" s="157">
        <v>-0.1221</v>
      </c>
      <c r="G38" s="157"/>
      <c r="H38" s="158"/>
    </row>
    <row r="39" spans="1:9">
      <c r="A39" s="159" t="s">
        <v>138</v>
      </c>
      <c r="B39" s="154">
        <v>2637.64</v>
      </c>
      <c r="C39" s="154">
        <v>4966.3599999999997</v>
      </c>
      <c r="D39" s="154">
        <v>2054.3000000000002</v>
      </c>
      <c r="E39" s="154">
        <v>18241.849999999999</v>
      </c>
      <c r="F39" s="154">
        <v>1847.62</v>
      </c>
      <c r="G39" s="154"/>
      <c r="H39" s="155"/>
    </row>
    <row r="40" spans="1:9">
      <c r="A40" s="160" t="s">
        <v>136</v>
      </c>
      <c r="B40" s="161">
        <v>39206</v>
      </c>
      <c r="C40" s="161">
        <v>39209</v>
      </c>
      <c r="D40" s="161">
        <v>39206</v>
      </c>
      <c r="E40" s="161">
        <v>39211</v>
      </c>
      <c r="F40" s="161">
        <v>39205</v>
      </c>
      <c r="G40" s="161"/>
      <c r="H40" s="162"/>
    </row>
    <row r="41" spans="1:9">
      <c r="A41" s="156" t="s">
        <v>139</v>
      </c>
      <c r="B41" s="163">
        <v>2587.86</v>
      </c>
      <c r="C41" s="163">
        <v>4687.16</v>
      </c>
      <c r="D41" s="163">
        <v>1915.49</v>
      </c>
      <c r="E41" s="163">
        <v>16831.11</v>
      </c>
      <c r="F41" s="163">
        <v>1522.16</v>
      </c>
      <c r="G41" s="163"/>
      <c r="H41" s="164"/>
    </row>
    <row r="42" spans="1:9">
      <c r="A42" s="165" t="s">
        <v>137</v>
      </c>
      <c r="B42" s="166">
        <v>39217</v>
      </c>
      <c r="C42" s="166">
        <v>39218</v>
      </c>
      <c r="D42" s="166">
        <v>39219</v>
      </c>
      <c r="E42" s="166">
        <v>39204</v>
      </c>
      <c r="F42" s="166">
        <v>39211</v>
      </c>
      <c r="G42" s="166"/>
      <c r="H42" s="167"/>
    </row>
    <row r="43" spans="1:9">
      <c r="A43" s="159" t="s">
        <v>43</v>
      </c>
      <c r="B43" s="154">
        <v>2637.64</v>
      </c>
      <c r="C43" s="154">
        <v>4983.0200000000004</v>
      </c>
      <c r="D43" s="154">
        <v>2054.3000000000002</v>
      </c>
      <c r="E43" s="154">
        <v>18241.849999999999</v>
      </c>
      <c r="F43" s="154">
        <v>1847.62</v>
      </c>
      <c r="G43" s="154"/>
      <c r="H43" s="155"/>
    </row>
    <row r="44" spans="1:9">
      <c r="A44" s="160" t="s">
        <v>140</v>
      </c>
      <c r="B44" s="161">
        <v>39206</v>
      </c>
      <c r="C44" s="161">
        <v>39192</v>
      </c>
      <c r="D44" s="161">
        <v>39206</v>
      </c>
      <c r="E44" s="161">
        <v>39211</v>
      </c>
      <c r="F44" s="161">
        <v>39205</v>
      </c>
      <c r="G44" s="161"/>
      <c r="H44" s="162"/>
    </row>
    <row r="45" spans="1:9">
      <c r="A45" s="156" t="s">
        <v>44</v>
      </c>
      <c r="B45" s="163">
        <v>2277.2399999999998</v>
      </c>
      <c r="C45" s="163">
        <v>4267.78</v>
      </c>
      <c r="D45" s="163">
        <v>1711.72</v>
      </c>
      <c r="E45" s="163">
        <v>15273.06</v>
      </c>
      <c r="F45" s="163">
        <v>998.13</v>
      </c>
      <c r="G45" s="163"/>
      <c r="H45" s="164"/>
    </row>
    <row r="46" spans="1:9">
      <c r="A46" s="165" t="s">
        <v>141</v>
      </c>
      <c r="B46" s="166">
        <v>39092</v>
      </c>
      <c r="C46" s="166">
        <v>39148</v>
      </c>
      <c r="D46" s="166">
        <v>39146</v>
      </c>
      <c r="E46" s="166">
        <v>39146</v>
      </c>
      <c r="F46" s="166">
        <v>39090</v>
      </c>
      <c r="G46" s="166"/>
      <c r="H46" s="167"/>
    </row>
    <row r="47" spans="1:9">
      <c r="A47" s="159" t="s">
        <v>142</v>
      </c>
      <c r="B47" s="155">
        <v>2637.64</v>
      </c>
      <c r="C47" s="155">
        <v>4983.0200000000004</v>
      </c>
      <c r="D47" s="155">
        <v>2054.3000000000002</v>
      </c>
      <c r="E47" s="155">
        <v>18241.849999999999</v>
      </c>
      <c r="F47" s="155">
        <v>1847.62</v>
      </c>
      <c r="G47" s="155"/>
      <c r="H47" s="155"/>
    </row>
    <row r="48" spans="1:9">
      <c r="A48" s="160" t="s">
        <v>144</v>
      </c>
      <c r="B48" s="162">
        <v>39206</v>
      </c>
      <c r="C48" s="162">
        <v>39192</v>
      </c>
      <c r="D48" s="162">
        <v>39206</v>
      </c>
      <c r="E48" s="162">
        <v>39211</v>
      </c>
      <c r="F48" s="162">
        <v>39205</v>
      </c>
      <c r="G48" s="162"/>
      <c r="H48" s="162"/>
    </row>
    <row r="49" spans="1:8">
      <c r="A49" s="156" t="s">
        <v>143</v>
      </c>
      <c r="B49" s="164">
        <v>331.21</v>
      </c>
      <c r="C49" s="164">
        <v>1203.23</v>
      </c>
      <c r="D49" s="164">
        <v>548.76</v>
      </c>
      <c r="E49" s="164">
        <v>957.98</v>
      </c>
      <c r="F49" s="164">
        <v>998.13</v>
      </c>
      <c r="G49" s="164"/>
      <c r="H49" s="164"/>
    </row>
    <row r="50" spans="1:8">
      <c r="A50" s="165" t="s">
        <v>145</v>
      </c>
      <c r="B50" s="167">
        <v>36220</v>
      </c>
      <c r="C50" s="167">
        <v>37155</v>
      </c>
      <c r="D50" s="167">
        <v>37711</v>
      </c>
      <c r="E50" s="167">
        <v>37340</v>
      </c>
      <c r="F50" s="167">
        <v>39090</v>
      </c>
      <c r="G50" s="167"/>
      <c r="H50" s="167"/>
    </row>
    <row r="66" spans="8:8" ht="15.75">
      <c r="H66" s="73">
        <v>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7" sqref="A7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275" t="s">
        <v>335</v>
      </c>
    </row>
    <row r="3" spans="1:8" ht="14.25">
      <c r="H3" s="276" t="s">
        <v>336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4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34</v>
      </c>
      <c r="C11" s="149" t="s">
        <v>33</v>
      </c>
      <c r="D11" s="149" t="s">
        <v>265</v>
      </c>
      <c r="E11" s="149" t="s">
        <v>35</v>
      </c>
      <c r="F11" s="149" t="s">
        <v>266</v>
      </c>
      <c r="G11" s="149"/>
      <c r="H11" s="149"/>
    </row>
    <row r="12" spans="1:8">
      <c r="A12" s="150" t="s">
        <v>235</v>
      </c>
      <c r="B12" s="151">
        <v>2744.34</v>
      </c>
      <c r="C12" s="151">
        <v>2092.84</v>
      </c>
      <c r="D12" s="151">
        <v>2627.4</v>
      </c>
      <c r="E12" s="151">
        <v>2463.6999999999998</v>
      </c>
      <c r="F12" s="151">
        <v>2557.73</v>
      </c>
      <c r="G12" s="151"/>
      <c r="H12" s="152"/>
    </row>
    <row r="13" spans="1:8">
      <c r="A13" s="249" t="s">
        <v>348</v>
      </c>
      <c r="B13" s="212">
        <v>2602.9299999999998</v>
      </c>
      <c r="C13" s="212">
        <v>1880.9</v>
      </c>
      <c r="D13" s="212">
        <v>2503.8000000000002</v>
      </c>
      <c r="E13" s="212">
        <v>2291.1799999999998</v>
      </c>
      <c r="F13" s="212">
        <v>2519.86</v>
      </c>
      <c r="G13" s="212"/>
      <c r="H13" s="213"/>
    </row>
    <row r="14" spans="1:8">
      <c r="A14" s="153">
        <v>39203</v>
      </c>
      <c r="B14" s="154" t="s">
        <v>46</v>
      </c>
      <c r="C14" s="154">
        <v>1870.11</v>
      </c>
      <c r="D14" s="154">
        <v>2493.64</v>
      </c>
      <c r="E14" s="154">
        <v>2270.02</v>
      </c>
      <c r="F14" s="154">
        <v>2500.81</v>
      </c>
      <c r="G14" s="154"/>
      <c r="H14" s="155"/>
    </row>
    <row r="15" spans="1:8">
      <c r="A15" s="153">
        <v>39204</v>
      </c>
      <c r="B15" s="154">
        <v>2570.64</v>
      </c>
      <c r="C15" s="154">
        <v>1870.46</v>
      </c>
      <c r="D15" s="154">
        <v>2494.96</v>
      </c>
      <c r="E15" s="154">
        <v>2270.11</v>
      </c>
      <c r="F15" s="154">
        <v>2501.6799999999998</v>
      </c>
      <c r="G15" s="154"/>
      <c r="H15" s="155"/>
    </row>
    <row r="16" spans="1:8">
      <c r="A16" s="153">
        <v>39205</v>
      </c>
      <c r="B16" s="154">
        <v>2599.5300000000002</v>
      </c>
      <c r="C16" s="154">
        <v>1887.41</v>
      </c>
      <c r="D16" s="154">
        <v>2526.08</v>
      </c>
      <c r="E16" s="154">
        <v>2285.89</v>
      </c>
      <c r="F16" s="154">
        <v>2527.66</v>
      </c>
      <c r="G16" s="154"/>
      <c r="H16" s="155"/>
    </row>
    <row r="17" spans="1:8">
      <c r="A17" s="153">
        <v>39206</v>
      </c>
      <c r="B17" s="154">
        <v>2607.8200000000002</v>
      </c>
      <c r="C17" s="154">
        <v>1902.77</v>
      </c>
      <c r="D17" s="154">
        <v>2551.4899999999998</v>
      </c>
      <c r="E17" s="154">
        <v>2308.8200000000002</v>
      </c>
      <c r="F17" s="154">
        <v>2557.89</v>
      </c>
      <c r="G17" s="154"/>
      <c r="H17" s="155"/>
    </row>
    <row r="18" spans="1:8">
      <c r="A18" s="153">
        <v>39209</v>
      </c>
      <c r="B18" s="154">
        <v>2598.69</v>
      </c>
      <c r="C18" s="154" t="s">
        <v>46</v>
      </c>
      <c r="D18" s="154" t="s">
        <v>46</v>
      </c>
      <c r="E18" s="154" t="s">
        <v>46</v>
      </c>
      <c r="F18" s="154" t="s">
        <v>46</v>
      </c>
      <c r="G18" s="154"/>
      <c r="H18" s="155"/>
    </row>
    <row r="19" spans="1:8">
      <c r="A19" s="153">
        <v>39210</v>
      </c>
      <c r="B19" s="154">
        <v>2575.37</v>
      </c>
      <c r="C19" s="154">
        <v>1865.68</v>
      </c>
      <c r="D19" s="154">
        <v>2504.67</v>
      </c>
      <c r="E19" s="154">
        <v>2253.16</v>
      </c>
      <c r="F19" s="154">
        <v>2499.12</v>
      </c>
      <c r="G19" s="154"/>
      <c r="H19" s="155"/>
    </row>
    <row r="20" spans="1:8">
      <c r="A20" s="153">
        <v>39211</v>
      </c>
      <c r="B20" s="154" t="s">
        <v>46</v>
      </c>
      <c r="C20" s="154">
        <v>1850.96</v>
      </c>
      <c r="D20" s="154">
        <v>2489.5700000000002</v>
      </c>
      <c r="E20" s="154">
        <v>2239.4299999999998</v>
      </c>
      <c r="F20" s="154">
        <v>2488.56</v>
      </c>
      <c r="G20" s="154"/>
      <c r="H20" s="155"/>
    </row>
    <row r="21" spans="1:8">
      <c r="A21" s="153">
        <v>39212</v>
      </c>
      <c r="B21" s="154">
        <v>2528.71</v>
      </c>
      <c r="C21" s="154">
        <v>1858.97</v>
      </c>
      <c r="D21" s="154">
        <v>2504.39</v>
      </c>
      <c r="E21" s="154">
        <v>2242.23</v>
      </c>
      <c r="F21" s="154">
        <v>2495.71</v>
      </c>
      <c r="G21" s="154"/>
      <c r="H21" s="155"/>
    </row>
    <row r="22" spans="1:8">
      <c r="A22" s="153">
        <v>39213</v>
      </c>
      <c r="B22" s="154">
        <v>2474.86</v>
      </c>
      <c r="C22" s="154">
        <v>1807.06</v>
      </c>
      <c r="D22" s="154">
        <v>2436.34</v>
      </c>
      <c r="E22" s="154">
        <v>2180.91</v>
      </c>
      <c r="F22" s="154">
        <v>2429.33</v>
      </c>
      <c r="G22" s="154"/>
      <c r="H22" s="155"/>
    </row>
    <row r="23" spans="1:8">
      <c r="A23" s="153">
        <v>39216</v>
      </c>
      <c r="B23" s="154">
        <v>2489.58</v>
      </c>
      <c r="C23" s="154">
        <v>1798.41</v>
      </c>
      <c r="D23" s="154">
        <v>2444.79</v>
      </c>
      <c r="E23" s="154">
        <v>2173.52</v>
      </c>
      <c r="F23" s="154">
        <v>2441.1799999999998</v>
      </c>
      <c r="G23" s="154"/>
      <c r="H23" s="155"/>
    </row>
    <row r="24" spans="1:8">
      <c r="A24" s="153">
        <v>39217</v>
      </c>
      <c r="B24" s="154">
        <v>2450.65</v>
      </c>
      <c r="C24" s="154">
        <v>1789.49</v>
      </c>
      <c r="D24" s="154">
        <v>2425.7800000000002</v>
      </c>
      <c r="E24" s="154">
        <v>2172.33</v>
      </c>
      <c r="F24" s="154">
        <v>2432.9299999999998</v>
      </c>
      <c r="G24" s="154"/>
      <c r="H24" s="155"/>
    </row>
    <row r="25" spans="1:8">
      <c r="A25" s="153">
        <v>39218</v>
      </c>
      <c r="B25" s="154">
        <v>2503.58</v>
      </c>
      <c r="C25" s="154">
        <v>1815</v>
      </c>
      <c r="D25" s="154">
        <v>2452.23</v>
      </c>
      <c r="E25" s="154">
        <v>2198.7600000000002</v>
      </c>
      <c r="F25" s="154">
        <v>2454.4</v>
      </c>
      <c r="G25" s="154"/>
      <c r="H25" s="155"/>
    </row>
    <row r="26" spans="1:8">
      <c r="A26" s="153">
        <v>39219</v>
      </c>
      <c r="B26" s="154">
        <v>2478.5700000000002</v>
      </c>
      <c r="C26" s="154">
        <v>1816.19</v>
      </c>
      <c r="D26" s="154">
        <v>2451.7399999999998</v>
      </c>
      <c r="E26" s="154">
        <v>2187.06</v>
      </c>
      <c r="F26" s="154">
        <v>2439.2600000000002</v>
      </c>
      <c r="G26" s="154"/>
      <c r="H26" s="155"/>
    </row>
    <row r="27" spans="1:8">
      <c r="A27" s="153">
        <v>39220</v>
      </c>
      <c r="B27" s="154">
        <v>2513.7199999999998</v>
      </c>
      <c r="C27" s="154">
        <v>1839.01</v>
      </c>
      <c r="D27" s="154">
        <v>2474.79</v>
      </c>
      <c r="E27" s="154">
        <v>2215.1999999999998</v>
      </c>
      <c r="F27" s="154">
        <v>2462.92</v>
      </c>
      <c r="G27" s="154"/>
      <c r="H27" s="155"/>
    </row>
    <row r="28" spans="1:8">
      <c r="A28" s="153">
        <v>39223</v>
      </c>
      <c r="B28" s="154">
        <v>2517.83</v>
      </c>
      <c r="C28" s="154">
        <v>1849.94</v>
      </c>
      <c r="D28" s="154">
        <v>2484.15</v>
      </c>
      <c r="E28" s="154">
        <v>2221.7600000000002</v>
      </c>
      <c r="F28" s="154">
        <v>2464.91</v>
      </c>
      <c r="G28" s="154"/>
      <c r="H28" s="155"/>
    </row>
    <row r="29" spans="1:8">
      <c r="A29" s="153">
        <v>39224</v>
      </c>
      <c r="B29" s="154">
        <v>2525.7199999999998</v>
      </c>
      <c r="C29" s="154">
        <v>1848.23</v>
      </c>
      <c r="D29" s="154">
        <v>2483.4</v>
      </c>
      <c r="E29" s="154">
        <v>2220.9499999999998</v>
      </c>
      <c r="F29" s="154">
        <v>2465.54</v>
      </c>
      <c r="G29" s="154"/>
      <c r="H29" s="155"/>
    </row>
    <row r="30" spans="1:8">
      <c r="A30" s="153">
        <v>39225</v>
      </c>
      <c r="B30" s="154">
        <v>2462.91</v>
      </c>
      <c r="C30" s="154">
        <v>1803.66</v>
      </c>
      <c r="D30" s="154">
        <v>2427.71</v>
      </c>
      <c r="E30" s="154">
        <v>2171.65</v>
      </c>
      <c r="F30" s="154">
        <v>2415</v>
      </c>
      <c r="G30" s="154"/>
      <c r="H30" s="155"/>
    </row>
    <row r="31" spans="1:8">
      <c r="A31" s="153">
        <v>39226</v>
      </c>
      <c r="B31" s="154">
        <v>2433.48</v>
      </c>
      <c r="C31" s="154">
        <v>1787.6</v>
      </c>
      <c r="D31" s="154">
        <v>2403.8000000000002</v>
      </c>
      <c r="E31" s="154">
        <v>2144.02</v>
      </c>
      <c r="F31" s="154">
        <v>2381.9899999999998</v>
      </c>
      <c r="G31" s="154"/>
      <c r="H31" s="155"/>
    </row>
    <row r="32" spans="1:8">
      <c r="A32" s="153">
        <v>39227</v>
      </c>
      <c r="B32" s="154">
        <v>2431.5</v>
      </c>
      <c r="C32" s="154">
        <v>1778.73</v>
      </c>
      <c r="D32" s="154">
        <v>2401.38</v>
      </c>
      <c r="E32" s="154">
        <v>2137.27</v>
      </c>
      <c r="F32" s="154">
        <v>2383.9299999999998</v>
      </c>
      <c r="G32" s="154"/>
      <c r="H32" s="155"/>
    </row>
    <row r="33" spans="1:9">
      <c r="A33" s="153">
        <v>39230</v>
      </c>
      <c r="B33" s="154">
        <v>2389.46</v>
      </c>
      <c r="C33" s="154" t="s">
        <v>46</v>
      </c>
      <c r="D33" s="154" t="s">
        <v>46</v>
      </c>
      <c r="E33" s="154" t="s">
        <v>46</v>
      </c>
      <c r="F33" s="154" t="s">
        <v>46</v>
      </c>
      <c r="G33" s="154"/>
      <c r="H33" s="154"/>
    </row>
    <row r="34" spans="1:9">
      <c r="A34" s="153">
        <v>39231</v>
      </c>
      <c r="B34" s="154">
        <v>2342.04</v>
      </c>
      <c r="C34" s="154">
        <v>1723.79</v>
      </c>
      <c r="D34" s="154">
        <v>2328.0700000000002</v>
      </c>
      <c r="E34" s="154">
        <v>2075.41</v>
      </c>
      <c r="F34" s="154">
        <v>2315.8000000000002</v>
      </c>
      <c r="G34" s="154"/>
      <c r="H34" s="154"/>
      <c r="I34" s="1"/>
    </row>
    <row r="35" spans="1:9">
      <c r="A35" s="153">
        <v>39232</v>
      </c>
      <c r="B35" s="154">
        <v>2332.89</v>
      </c>
      <c r="C35" s="154">
        <v>1718.62</v>
      </c>
      <c r="D35" s="154">
        <v>2320.41</v>
      </c>
      <c r="E35" s="154">
        <v>2060.9</v>
      </c>
      <c r="F35" s="154">
        <v>2298.9299999999998</v>
      </c>
      <c r="G35" s="154"/>
      <c r="H35" s="155"/>
      <c r="I35" s="1"/>
    </row>
    <row r="36" spans="1:9">
      <c r="A36" s="153">
        <v>39233</v>
      </c>
      <c r="B36" s="154">
        <v>2408.44</v>
      </c>
      <c r="C36" s="154">
        <v>1768.98</v>
      </c>
      <c r="D36" s="154">
        <v>2390.2800000000002</v>
      </c>
      <c r="E36" s="154">
        <v>2124.5300000000002</v>
      </c>
      <c r="F36" s="154">
        <v>2371.77</v>
      </c>
      <c r="G36" s="154"/>
      <c r="H36" s="155"/>
    </row>
    <row r="37" spans="1:9">
      <c r="A37" s="211" t="s">
        <v>236</v>
      </c>
      <c r="B37" s="214">
        <v>-0.12239999999999999</v>
      </c>
      <c r="C37" s="214">
        <v>-0.1547</v>
      </c>
      <c r="D37" s="214">
        <v>-9.0200000000000002E-2</v>
      </c>
      <c r="E37" s="214">
        <v>-0.13769999999999999</v>
      </c>
      <c r="F37" s="214">
        <v>-7.2700000000000001E-2</v>
      </c>
      <c r="G37" s="214"/>
      <c r="H37" s="215"/>
    </row>
    <row r="38" spans="1:9">
      <c r="A38" s="250" t="s">
        <v>357</v>
      </c>
      <c r="B38" s="157">
        <v>-7.4700000000000003E-2</v>
      </c>
      <c r="C38" s="157">
        <v>-5.9499999999999997E-2</v>
      </c>
      <c r="D38" s="157">
        <v>-4.53E-2</v>
      </c>
      <c r="E38" s="157">
        <v>-7.2700000000000001E-2</v>
      </c>
      <c r="F38" s="157">
        <v>-5.8799999999999998E-2</v>
      </c>
      <c r="G38" s="157"/>
      <c r="H38" s="158"/>
    </row>
    <row r="39" spans="1:9">
      <c r="A39" s="159" t="s">
        <v>138</v>
      </c>
      <c r="B39" s="154">
        <v>2607.8200000000002</v>
      </c>
      <c r="C39" s="154">
        <v>1902.77</v>
      </c>
      <c r="D39" s="154">
        <v>2551.4899999999998</v>
      </c>
      <c r="E39" s="154">
        <v>2308.8200000000002</v>
      </c>
      <c r="F39" s="154">
        <v>2557.89</v>
      </c>
      <c r="G39" s="154"/>
      <c r="H39" s="155"/>
    </row>
    <row r="40" spans="1:9">
      <c r="A40" s="160" t="s">
        <v>136</v>
      </c>
      <c r="B40" s="161">
        <v>39206</v>
      </c>
      <c r="C40" s="161">
        <v>39206</v>
      </c>
      <c r="D40" s="161">
        <v>39206</v>
      </c>
      <c r="E40" s="161">
        <v>39206</v>
      </c>
      <c r="F40" s="161">
        <v>39206</v>
      </c>
      <c r="G40" s="161"/>
      <c r="H40" s="162"/>
    </row>
    <row r="41" spans="1:9">
      <c r="A41" s="156" t="s">
        <v>139</v>
      </c>
      <c r="B41" s="163">
        <v>2332.89</v>
      </c>
      <c r="C41" s="163">
        <v>1718.62</v>
      </c>
      <c r="D41" s="163">
        <v>2320.41</v>
      </c>
      <c r="E41" s="163">
        <v>2060.9</v>
      </c>
      <c r="F41" s="163">
        <v>2298.9299999999998</v>
      </c>
      <c r="G41" s="163"/>
      <c r="H41" s="164"/>
    </row>
    <row r="42" spans="1:9">
      <c r="A42" s="165" t="s">
        <v>137</v>
      </c>
      <c r="B42" s="166">
        <v>39232</v>
      </c>
      <c r="C42" s="166">
        <v>39232</v>
      </c>
      <c r="D42" s="166">
        <v>39232</v>
      </c>
      <c r="E42" s="166">
        <v>39232</v>
      </c>
      <c r="F42" s="166">
        <v>39232</v>
      </c>
      <c r="G42" s="166"/>
      <c r="H42" s="167"/>
    </row>
    <row r="43" spans="1:9">
      <c r="A43" s="159" t="s">
        <v>43</v>
      </c>
      <c r="B43" s="154">
        <v>2738.08</v>
      </c>
      <c r="C43" s="154">
        <v>2136.73</v>
      </c>
      <c r="D43" s="154">
        <v>2683.09</v>
      </c>
      <c r="E43" s="154">
        <v>2532.2399999999998</v>
      </c>
      <c r="F43" s="154">
        <v>2650.15</v>
      </c>
      <c r="G43" s="154"/>
      <c r="H43" s="155"/>
    </row>
    <row r="44" spans="1:9">
      <c r="A44" s="160" t="s">
        <v>140</v>
      </c>
      <c r="B44" s="161">
        <v>39188</v>
      </c>
      <c r="C44" s="161">
        <v>39084</v>
      </c>
      <c r="D44" s="161">
        <v>39139</v>
      </c>
      <c r="E44" s="161">
        <v>39084</v>
      </c>
      <c r="F44" s="161">
        <v>39188</v>
      </c>
      <c r="G44" s="161"/>
      <c r="H44" s="162"/>
    </row>
    <row r="45" spans="1:9">
      <c r="A45" s="156" t="s">
        <v>44</v>
      </c>
      <c r="B45" s="163">
        <v>2332.89</v>
      </c>
      <c r="C45" s="163">
        <v>1718.62</v>
      </c>
      <c r="D45" s="163">
        <v>2302.37</v>
      </c>
      <c r="E45" s="163">
        <v>2060.9</v>
      </c>
      <c r="F45" s="163">
        <v>2224.6</v>
      </c>
      <c r="G45" s="163"/>
      <c r="H45" s="164"/>
    </row>
    <row r="46" spans="1:9">
      <c r="A46" s="165" t="s">
        <v>141</v>
      </c>
      <c r="B46" s="166">
        <v>39232</v>
      </c>
      <c r="C46" s="166">
        <v>39232</v>
      </c>
      <c r="D46" s="166">
        <v>39146</v>
      </c>
      <c r="E46" s="166">
        <v>39232</v>
      </c>
      <c r="F46" s="166">
        <v>39146</v>
      </c>
      <c r="G46" s="166"/>
      <c r="H46" s="167"/>
    </row>
    <row r="47" spans="1:9">
      <c r="A47" s="159" t="s">
        <v>142</v>
      </c>
      <c r="B47" s="155">
        <v>2825.44</v>
      </c>
      <c r="C47" s="155">
        <v>2269.04</v>
      </c>
      <c r="D47" s="155">
        <v>2747.6</v>
      </c>
      <c r="E47" s="155">
        <v>2576.12</v>
      </c>
      <c r="F47" s="155">
        <v>2650.15</v>
      </c>
      <c r="G47" s="155"/>
      <c r="H47" s="155"/>
    </row>
    <row r="48" spans="1:9">
      <c r="A48" s="160" t="s">
        <v>144</v>
      </c>
      <c r="B48" s="162">
        <v>38841</v>
      </c>
      <c r="C48" s="162">
        <v>38845</v>
      </c>
      <c r="D48" s="162">
        <v>38845</v>
      </c>
      <c r="E48" s="162">
        <v>38845</v>
      </c>
      <c r="F48" s="162">
        <v>39188</v>
      </c>
      <c r="G48" s="162"/>
      <c r="H48" s="162"/>
    </row>
    <row r="49" spans="1:8">
      <c r="A49" s="156" t="s">
        <v>143</v>
      </c>
      <c r="B49" s="164">
        <v>49.27</v>
      </c>
      <c r="C49" s="164">
        <v>84.73</v>
      </c>
      <c r="D49" s="164">
        <v>978.78</v>
      </c>
      <c r="E49" s="164">
        <v>90.4</v>
      </c>
      <c r="F49" s="164">
        <v>939.6</v>
      </c>
      <c r="G49" s="164"/>
      <c r="H49" s="164"/>
    </row>
    <row r="50" spans="1:8">
      <c r="A50" s="165" t="s">
        <v>145</v>
      </c>
      <c r="B50" s="167">
        <v>36070</v>
      </c>
      <c r="C50" s="167">
        <v>36070</v>
      </c>
      <c r="D50" s="167">
        <v>38358</v>
      </c>
      <c r="E50" s="167">
        <v>36070</v>
      </c>
      <c r="F50" s="167">
        <v>38372</v>
      </c>
      <c r="G50" s="167"/>
      <c r="H50" s="167"/>
    </row>
    <row r="66" spans="8:8" ht="15.75">
      <c r="H66" s="73">
        <v>8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1.Seite</vt:lpstr>
      <vt:lpstr>Umsätze1</vt:lpstr>
      <vt:lpstr>Umsätze2</vt:lpstr>
      <vt:lpstr>Umsätze3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2007-06-08T18:37:58Z</cp:lastPrinted>
  <dcterms:created xsi:type="dcterms:W3CDTF">1996-10-17T05:27:31Z</dcterms:created>
  <dcterms:modified xsi:type="dcterms:W3CDTF">2016-02-17T09:54:14Z</dcterms:modified>
</cp:coreProperties>
</file>