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15" windowWidth="19170" windowHeight="6675" tabRatio="925"/>
  </bookViews>
  <sheets>
    <sheet name="1.Seite" sheetId="31" r:id="rId1"/>
    <sheet name="Umsätze1" sheetId="40" r:id="rId2"/>
    <sheet name="Umsätze2" sheetId="41" r:id="rId3"/>
    <sheet name="Umsätze3" sheetId="42" r:id="rId4"/>
    <sheet name="Umsätze4" sheetId="43" r:id="rId5"/>
    <sheet name="Umsätze5" sheetId="44" r:id="rId6"/>
    <sheet name="Umsätze6" sheetId="45" r:id="rId7"/>
    <sheet name="ÖsterrIndizes" sheetId="53" r:id="rId8"/>
    <sheet name="CEERegIndizes" sheetId="54" r:id="rId9"/>
    <sheet name="CEELändIndizes" sheetId="55" r:id="rId10"/>
    <sheet name="CEEBranIndizes" sheetId="56" r:id="rId11"/>
    <sheet name="CISIndizes" sheetId="57" r:id="rId12"/>
    <sheet name="AsiatischeIndizes" sheetId="58" r:id="rId13"/>
    <sheet name="Theme&amp;StyleIndizes" sheetId="59" r:id="rId14"/>
    <sheet name="primemarket" sheetId="37" r:id="rId15"/>
    <sheet name="cont und mid" sheetId="38" r:id="rId16"/>
    <sheet name="auction" sheetId="39" r:id="rId17"/>
    <sheet name="OTC1" sheetId="35" r:id="rId18"/>
    <sheet name="OTC2" sheetId="36" r:id="rId19"/>
    <sheet name="Bonds" sheetId="24" r:id="rId20"/>
    <sheet name="Terminmarkt" sheetId="34" r:id="rId21"/>
  </sheets>
  <definedNames>
    <definedName name="_xlnm.Print_Area" localSheetId="17">'OTC1'!$A$1:$F$75</definedName>
    <definedName name="_xlnm.Print_Area" localSheetId="18">'OTC2'!$A$1:$F$75</definedName>
    <definedName name="_xlnm.Print_Area" localSheetId="20">Terminmarkt!$A$1:$O$96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  <definedName name="ECu_Wert">#REF!</definedName>
    <definedName name="Kurs" localSheetId="20">Terminmarkt!$D$55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F10" i="36" l="1"/>
  <c r="C10" i="36" s="1"/>
  <c r="F11" i="36"/>
  <c r="E11" i="36" s="1"/>
  <c r="C12" i="36"/>
  <c r="F12" i="36"/>
  <c r="E12" i="36" s="1"/>
  <c r="C13" i="36"/>
  <c r="E13" i="36"/>
  <c r="F13" i="36"/>
  <c r="F14" i="36"/>
  <c r="C14" i="36" s="1"/>
  <c r="F15" i="36"/>
  <c r="E15" i="36" s="1"/>
  <c r="C16" i="36"/>
  <c r="F16" i="36"/>
  <c r="E16" i="36" s="1"/>
  <c r="C17" i="36"/>
  <c r="E17" i="36"/>
  <c r="F17" i="36"/>
  <c r="F18" i="36"/>
  <c r="C18" i="36" s="1"/>
  <c r="F19" i="36"/>
  <c r="E19" i="36" s="1"/>
  <c r="C20" i="36"/>
  <c r="F20" i="36"/>
  <c r="E20" i="36" s="1"/>
  <c r="C21" i="36"/>
  <c r="E21" i="36"/>
  <c r="F21" i="36"/>
  <c r="F22" i="36"/>
  <c r="C22" i="36" s="1"/>
  <c r="F23" i="36"/>
  <c r="E23" i="36" s="1"/>
  <c r="C24" i="36"/>
  <c r="F24" i="36"/>
  <c r="E24" i="36" s="1"/>
  <c r="C25" i="36"/>
  <c r="E25" i="36"/>
  <c r="F25" i="36"/>
  <c r="F26" i="36"/>
  <c r="C26" i="36" s="1"/>
  <c r="F27" i="36"/>
  <c r="E27" i="36" s="1"/>
  <c r="C28" i="36"/>
  <c r="F28" i="36"/>
  <c r="E28" i="36" s="1"/>
  <c r="C29" i="36"/>
  <c r="E29" i="36"/>
  <c r="F29" i="36"/>
  <c r="F30" i="36"/>
  <c r="C30" i="36" s="1"/>
  <c r="F31" i="36"/>
  <c r="E31" i="36" s="1"/>
  <c r="C32" i="36"/>
  <c r="F32" i="36"/>
  <c r="E32" i="36" s="1"/>
  <c r="E33" i="36"/>
  <c r="F33" i="36"/>
  <c r="C33" i="36" s="1"/>
  <c r="F34" i="36"/>
  <c r="C34" i="36" s="1"/>
  <c r="F35" i="36"/>
  <c r="E35" i="36" s="1"/>
  <c r="C36" i="36"/>
  <c r="F36" i="36"/>
  <c r="E36" i="36" s="1"/>
  <c r="E37" i="36"/>
  <c r="F37" i="36"/>
  <c r="C37" i="36" s="1"/>
  <c r="F38" i="36"/>
  <c r="C38" i="36" s="1"/>
  <c r="F39" i="36"/>
  <c r="E39" i="36" s="1"/>
  <c r="C40" i="36"/>
  <c r="F40" i="36"/>
  <c r="E40" i="36" s="1"/>
  <c r="E41" i="36"/>
  <c r="F41" i="36"/>
  <c r="C41" i="36" s="1"/>
  <c r="F42" i="36"/>
  <c r="C42" i="36" s="1"/>
  <c r="F43" i="36"/>
  <c r="E43" i="36" s="1"/>
  <c r="C44" i="36"/>
  <c r="F44" i="36"/>
  <c r="E44" i="36" s="1"/>
  <c r="E45" i="36"/>
  <c r="F45" i="36"/>
  <c r="C45" i="36" s="1"/>
  <c r="F46" i="36"/>
  <c r="C46" i="36" s="1"/>
  <c r="F47" i="36"/>
  <c r="E47" i="36" s="1"/>
  <c r="C48" i="36"/>
  <c r="F48" i="36"/>
  <c r="E48" i="36" s="1"/>
  <c r="E49" i="36"/>
  <c r="F49" i="36"/>
  <c r="C49" i="36" s="1"/>
  <c r="F50" i="36"/>
  <c r="C50" i="36" s="1"/>
  <c r="F51" i="36"/>
  <c r="E51" i="36" s="1"/>
  <c r="C52" i="36"/>
  <c r="F52" i="36"/>
  <c r="E52" i="36" s="1"/>
  <c r="E53" i="36"/>
  <c r="F53" i="36"/>
  <c r="C53" i="36" s="1"/>
  <c r="F54" i="36"/>
  <c r="C54" i="36" s="1"/>
  <c r="F55" i="36"/>
  <c r="E55" i="36" s="1"/>
  <c r="C56" i="36"/>
  <c r="F56" i="36"/>
  <c r="E56" i="36" s="1"/>
  <c r="E57" i="36"/>
  <c r="F57" i="36"/>
  <c r="C57" i="36" s="1"/>
  <c r="F58" i="36"/>
  <c r="C58" i="36" s="1"/>
  <c r="F59" i="36"/>
  <c r="E59" i="36" s="1"/>
  <c r="C60" i="36"/>
  <c r="F60" i="36"/>
  <c r="E60" i="36" s="1"/>
  <c r="E61" i="36"/>
  <c r="F61" i="36"/>
  <c r="C61" i="36" s="1"/>
  <c r="F62" i="36"/>
  <c r="C62" i="36" s="1"/>
  <c r="F63" i="36"/>
  <c r="E63" i="36" s="1"/>
  <c r="C64" i="36"/>
  <c r="F64" i="36"/>
  <c r="E64" i="36" s="1"/>
  <c r="E65" i="36"/>
  <c r="F65" i="36"/>
  <c r="C65" i="36" s="1"/>
  <c r="F66" i="36"/>
  <c r="C66" i="36" s="1"/>
  <c r="F67" i="36"/>
  <c r="E67" i="36" s="1"/>
  <c r="C68" i="36"/>
  <c r="F68" i="36"/>
  <c r="E68" i="36" s="1"/>
  <c r="E69" i="36"/>
  <c r="F69" i="36"/>
  <c r="C69" i="36" s="1"/>
  <c r="F11" i="35"/>
  <c r="C11" i="35" s="1"/>
  <c r="F12" i="35"/>
  <c r="E12" i="35" s="1"/>
  <c r="C13" i="35"/>
  <c r="F13" i="35"/>
  <c r="E13" i="35" s="1"/>
  <c r="E14" i="35"/>
  <c r="F14" i="35"/>
  <c r="C14" i="35" s="1"/>
  <c r="F15" i="35"/>
  <c r="C15" i="35" s="1"/>
  <c r="F16" i="35"/>
  <c r="E16" i="35" s="1"/>
  <c r="C17" i="35"/>
  <c r="F17" i="35"/>
  <c r="E17" i="35" s="1"/>
  <c r="E18" i="35"/>
  <c r="F18" i="35"/>
  <c r="C18" i="35" s="1"/>
  <c r="F19" i="35"/>
  <c r="C19" i="35" s="1"/>
  <c r="C20" i="35"/>
  <c r="E20" i="35"/>
  <c r="F20" i="35"/>
  <c r="C21" i="35"/>
  <c r="F21" i="35"/>
  <c r="E21" i="35" s="1"/>
  <c r="E22" i="35"/>
  <c r="F22" i="35"/>
  <c r="C22" i="35" s="1"/>
  <c r="F23" i="35"/>
  <c r="C23" i="35" s="1"/>
  <c r="C24" i="35"/>
  <c r="E24" i="35"/>
  <c r="F24" i="35"/>
  <c r="C25" i="35"/>
  <c r="F25" i="35"/>
  <c r="E25" i="35" s="1"/>
  <c r="E26" i="35"/>
  <c r="F26" i="35"/>
  <c r="C26" i="35" s="1"/>
  <c r="F27" i="35"/>
  <c r="C27" i="35" s="1"/>
  <c r="C28" i="35"/>
  <c r="E28" i="35"/>
  <c r="F28" i="35"/>
  <c r="C29" i="35"/>
  <c r="F29" i="35"/>
  <c r="E29" i="35" s="1"/>
  <c r="E30" i="35"/>
  <c r="F30" i="35"/>
  <c r="C30" i="35" s="1"/>
  <c r="F31" i="35"/>
  <c r="C31" i="35" s="1"/>
  <c r="C32" i="35"/>
  <c r="E32" i="35"/>
  <c r="F32" i="35"/>
  <c r="C33" i="35"/>
  <c r="F33" i="35"/>
  <c r="E33" i="35" s="1"/>
  <c r="E34" i="35"/>
  <c r="F34" i="35"/>
  <c r="C34" i="35" s="1"/>
  <c r="F35" i="35"/>
  <c r="C35" i="35" s="1"/>
  <c r="C36" i="35"/>
  <c r="E36" i="35"/>
  <c r="F36" i="35"/>
  <c r="C37" i="35"/>
  <c r="E37" i="35"/>
  <c r="F37" i="35"/>
  <c r="E38" i="35"/>
  <c r="F38" i="35"/>
  <c r="C38" i="35" s="1"/>
  <c r="F39" i="35"/>
  <c r="C39" i="35" s="1"/>
  <c r="C40" i="35"/>
  <c r="E40" i="35"/>
  <c r="F40" i="35"/>
  <c r="C41" i="35"/>
  <c r="E41" i="35"/>
  <c r="F41" i="35"/>
  <c r="E42" i="35"/>
  <c r="F42" i="35"/>
  <c r="C42" i="35" s="1"/>
  <c r="F43" i="35"/>
  <c r="C43" i="35" s="1"/>
  <c r="C44" i="35"/>
  <c r="E44" i="35"/>
  <c r="F44" i="35"/>
  <c r="C45" i="35"/>
  <c r="F45" i="35"/>
  <c r="E45" i="35" s="1"/>
  <c r="E46" i="35"/>
  <c r="F46" i="35"/>
  <c r="C46" i="35" s="1"/>
  <c r="F47" i="35"/>
  <c r="C47" i="35" s="1"/>
  <c r="C48" i="35"/>
  <c r="E48" i="35"/>
  <c r="F48" i="35"/>
  <c r="C49" i="35"/>
  <c r="F49" i="35"/>
  <c r="E49" i="35" s="1"/>
  <c r="E50" i="35"/>
  <c r="F50" i="35"/>
  <c r="C50" i="35" s="1"/>
  <c r="F51" i="35"/>
  <c r="C51" i="35" s="1"/>
  <c r="C52" i="35"/>
  <c r="E52" i="35"/>
  <c r="F52" i="35"/>
  <c r="C53" i="35"/>
  <c r="F53" i="35"/>
  <c r="E53" i="35" s="1"/>
  <c r="E54" i="35"/>
  <c r="F54" i="35"/>
  <c r="C54" i="35" s="1"/>
  <c r="F55" i="35"/>
  <c r="C55" i="35" s="1"/>
  <c r="C56" i="35"/>
  <c r="E56" i="35"/>
  <c r="F56" i="35"/>
  <c r="C57" i="35"/>
  <c r="F57" i="35"/>
  <c r="E57" i="35" s="1"/>
  <c r="E58" i="35"/>
  <c r="F58" i="35"/>
  <c r="C58" i="35" s="1"/>
  <c r="F59" i="35"/>
  <c r="C59" i="35" s="1"/>
  <c r="C60" i="35"/>
  <c r="E60" i="35"/>
  <c r="F60" i="35"/>
  <c r="C61" i="35"/>
  <c r="F61" i="35"/>
  <c r="E61" i="35" s="1"/>
  <c r="E62" i="35"/>
  <c r="F62" i="35"/>
  <c r="C62" i="35" s="1"/>
  <c r="F63" i="35"/>
  <c r="C63" i="35" s="1"/>
  <c r="C64" i="35"/>
  <c r="E64" i="35"/>
  <c r="F64" i="35"/>
  <c r="C65" i="35"/>
  <c r="F65" i="35"/>
  <c r="E65" i="35" s="1"/>
  <c r="E66" i="35"/>
  <c r="F66" i="35"/>
  <c r="C66" i="35" s="1"/>
  <c r="F67" i="35"/>
  <c r="C67" i="35" s="1"/>
  <c r="C68" i="35"/>
  <c r="E68" i="35"/>
  <c r="F68" i="35"/>
  <c r="C69" i="35"/>
  <c r="F69" i="35"/>
  <c r="E69" i="35" s="1"/>
  <c r="C16" i="35" l="1"/>
  <c r="C12" i="35"/>
  <c r="C67" i="36"/>
  <c r="C63" i="36"/>
  <c r="C59" i="36"/>
  <c r="C55" i="36"/>
  <c r="C51" i="36"/>
  <c r="C47" i="36"/>
  <c r="C43" i="36"/>
  <c r="C39" i="36"/>
  <c r="C35" i="36"/>
  <c r="C31" i="36"/>
  <c r="C27" i="36"/>
  <c r="C23" i="36"/>
  <c r="C19" i="36"/>
  <c r="C15" i="36"/>
  <c r="C11" i="36"/>
  <c r="E67" i="35"/>
  <c r="E63" i="35"/>
  <c r="E59" i="35"/>
  <c r="E55" i="35"/>
  <c r="E51" i="35"/>
  <c r="E47" i="35"/>
  <c r="E43" i="35"/>
  <c r="E39" i="35"/>
  <c r="E35" i="35"/>
  <c r="E31" i="35"/>
  <c r="E27" i="35"/>
  <c r="E23" i="35"/>
  <c r="E19" i="35"/>
  <c r="E15" i="35"/>
  <c r="E11" i="35"/>
  <c r="E66" i="36"/>
  <c r="E62" i="36"/>
  <c r="E58" i="36"/>
  <c r="E54" i="36"/>
  <c r="E50" i="36"/>
  <c r="E46" i="36"/>
  <c r="E42" i="36"/>
  <c r="E38" i="36"/>
  <c r="E34" i="36"/>
  <c r="E30" i="36"/>
  <c r="E26" i="36"/>
  <c r="E22" i="36"/>
  <c r="E18" i="36"/>
  <c r="E14" i="36"/>
  <c r="E10" i="36"/>
</calcChain>
</file>

<file path=xl/sharedStrings.xml><?xml version="1.0" encoding="utf-8"?>
<sst xmlns="http://schemas.openxmlformats.org/spreadsheetml/2006/main" count="1346" uniqueCount="378">
  <si>
    <t>equity market.at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</si>
  <si>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</si>
  <si>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</si>
  <si>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</si>
  <si>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</si>
  <si>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</si>
  <si>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</si>
  <si>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</si>
  <si>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</si>
  <si>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</si>
  <si>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</si>
  <si>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</si>
  <si>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</si>
  <si>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</si>
  <si>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</si>
  <si>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</si>
  <si>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</si>
  <si>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</si>
  <si>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</si>
  <si>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CTX EUR</t>
  </si>
  <si>
    <t>HTX EUR</t>
  </si>
  <si>
    <t>PTX EUR</t>
  </si>
  <si>
    <t>ROTX EUR</t>
  </si>
  <si>
    <t>RDX EUR</t>
  </si>
  <si>
    <t>CNX EUR</t>
  </si>
  <si>
    <t>CNX USD</t>
  </si>
  <si>
    <t>CNX RMB</t>
  </si>
  <si>
    <t>CECE BNK</t>
  </si>
  <si>
    <t>CECE HCA</t>
  </si>
  <si>
    <t>CECE OIL</t>
  </si>
  <si>
    <t>CECE TEL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</si>
  <si>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</si>
  <si>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</si>
  <si>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</si>
  <si>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</si>
  <si>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</si>
  <si>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</si>
  <si>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</si>
  <si>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</si>
  <si>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</si>
  <si>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</si>
  <si>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</si>
  <si>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</si>
  <si>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</si>
  <si>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</si>
  <si>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</si>
  <si>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</si>
  <si>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</si>
  <si>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</si>
  <si>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</si>
  <si>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</si>
  <si>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</si>
  <si>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</si>
  <si>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</si>
  <si>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</si>
  <si>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</si>
  <si>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</si>
  <si>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</si>
  <si>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</si>
  <si>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</si>
  <si>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</si>
  <si>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</si>
  <si>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</si>
  <si>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</si>
  <si>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</si>
  <si>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</si>
  <si>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</si>
  <si>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</si>
  <si>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</si>
  <si>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</si>
  <si>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</si>
  <si>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</si>
  <si>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</si>
  <si>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</si>
  <si>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</si>
  <si>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</si>
  <si>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</si>
  <si>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</si>
  <si>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</si>
  <si>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</si>
  <si>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</si>
  <si>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</si>
  <si>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</si>
  <si>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</si>
  <si>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</si>
  <si>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</si>
  <si>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</si>
  <si>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</si>
  <si>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</si>
  <si>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</si>
  <si>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</si>
  <si>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</si>
  <si>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</si>
  <si>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</si>
  <si>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</si>
  <si>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</si>
  <si>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</si>
  <si>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</si>
  <si>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</si>
  <si>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</si>
  <si>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</si>
  <si>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</si>
  <si>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</si>
  <si>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</si>
  <si>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</si>
  <si>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</si>
  <si>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</si>
  <si>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</si>
  <si>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</si>
  <si>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</si>
  <si>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</si>
  <si>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</si>
  <si>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</si>
  <si>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</si>
  <si>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</si>
  <si>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</si>
  <si>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</si>
  <si>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</si>
  <si>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</si>
  <si>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</si>
  <si>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</si>
  <si>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</si>
  <si>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</si>
  <si>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</si>
  <si>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</si>
  <si>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</si>
  <si>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</si>
  <si>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</si>
  <si>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</si>
  <si>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</si>
  <si>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Turnover by market segments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</si>
  <si>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</si>
  <si>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</si>
  <si>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</si>
  <si>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</si>
  <si>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</si>
  <si>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r>
      <t>Kapitalisierung</t>
    </r>
    <r>
      <rPr>
        <sz val="10"/>
        <rFont val="Arial"/>
        <family val="2"/>
      </rPr>
      <t xml:space="preserve">
Capitalization</t>
    </r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</si>
  <si>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</si>
  <si>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</si>
  <si>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</si>
  <si>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</si>
  <si>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Last Price</t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</si>
  <si>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</si>
  <si>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</si>
  <si>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</si>
  <si>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</si>
  <si>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</si>
  <si>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</si>
  <si>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** Ohne korrespondierende Börsegeschäfte / without corresponding exchange trades</t>
  </si>
  <si>
    <r>
      <t>Amtlicher Handel</t>
    </r>
    <r>
      <rPr>
        <sz val="10"/>
        <rFont val="Arial"/>
      </rPr>
      <t xml:space="preserve">
Official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</si>
  <si>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</si>
  <si>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</si>
  <si>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</si>
  <si>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</si>
  <si>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</si>
  <si>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</si>
  <si>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</si>
  <si>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</si>
  <si>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</si>
  <si>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</si>
  <si>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</si>
  <si>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</si>
  <si>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</si>
  <si>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</si>
  <si>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</si>
  <si>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</si>
  <si>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</si>
  <si>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</si>
  <si>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t>Quelle: OeKB / Source: OeKB</t>
  </si>
  <si>
    <t>1 … Renditen in % / Yields in %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</si>
  <si>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</si>
  <si>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</si>
  <si>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</si>
  <si>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</si>
  <si>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</si>
  <si>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</si>
  <si>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r>
      <t>Emittenten</t>
    </r>
    <r>
      <rPr>
        <sz val="9"/>
        <rFont val="Arial"/>
        <family val="2"/>
      </rPr>
      <t xml:space="preserve"> 
Issuers</t>
    </r>
  </si>
  <si>
    <t>Total 2007</t>
  </si>
  <si>
    <t>IMMOFINANZ AG</t>
  </si>
  <si>
    <t>WARIMPEX FINANZ- UND BET. AG</t>
  </si>
  <si>
    <t xml:space="preserve">Cross Rate 1 USD = EUR </t>
  </si>
  <si>
    <t>ECO BUSINESS-IMMOBILIEN AG</t>
  </si>
  <si>
    <t>RDXxt EUR</t>
  </si>
  <si>
    <t>SRX EUR</t>
  </si>
  <si>
    <t>ATB AUSTRIA ANTRIEBSTECHNIK AG</t>
  </si>
  <si>
    <t>BKS BANK AG ST</t>
  </si>
  <si>
    <t>BKS BANK AG VZ</t>
  </si>
  <si>
    <t>BURGENLAND HOLDING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</si>
  <si>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</si>
  <si>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</si>
  <si>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</si>
  <si>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</si>
  <si>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</si>
  <si>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</si>
  <si>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</si>
  <si>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</si>
  <si>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</si>
  <si>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</si>
  <si>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</si>
  <si>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</si>
  <si>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</si>
  <si>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</si>
  <si>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</si>
  <si>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</si>
  <si>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</si>
  <si>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</si>
  <si>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</si>
  <si>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</si>
  <si>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</si>
  <si>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</si>
  <si>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</si>
  <si>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</si>
  <si>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</si>
  <si>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</si>
  <si>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</si>
  <si>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</si>
  <si>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</si>
  <si>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</si>
  <si>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</si>
  <si>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LENZING AG</t>
  </si>
  <si>
    <t>DO&amp;CO RESTAURANTS&amp;CATERING AG</t>
  </si>
  <si>
    <t>PANKL RACING SYSTEMS AG</t>
  </si>
  <si>
    <t>ICL</t>
  </si>
  <si>
    <t>CA IMMOBILIEN ANLAGEN AG</t>
  </si>
  <si>
    <t>ALLG.BAUGES.-A.PORR AG ST</t>
  </si>
  <si>
    <t>HTI HIGH TECH INDUSTRIES AG</t>
  </si>
  <si>
    <t>SW UMWELTTECHNIK AG</t>
  </si>
  <si>
    <t xml:space="preserve"> </t>
  </si>
  <si>
    <t>CROX EUR</t>
  </si>
  <si>
    <t>KAPSCH TRAFFICCOM AG</t>
  </si>
  <si>
    <t>exchange traded funds</t>
  </si>
  <si>
    <t>warrants</t>
  </si>
  <si>
    <t>KTX EUR</t>
  </si>
  <si>
    <t>FRAUENTHAL HOLDING AG</t>
  </si>
  <si>
    <t>SPARKASSEN IMMOBILIEN AG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</si>
  <si>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</si>
  <si>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</si>
  <si>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IAX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</si>
  <si>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</si>
  <si>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</si>
  <si>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</si>
  <si>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</si>
  <si>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t>investment funds</t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</si>
  <si>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</si>
  <si>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r>
      <t>Titel</t>
    </r>
    <r>
      <rPr>
        <sz val="9"/>
        <rFont val="Arial"/>
        <family val="2"/>
      </rPr>
      <t xml:space="preserve">
Instruments</t>
    </r>
  </si>
  <si>
    <r>
      <t>Titel</t>
    </r>
    <r>
      <rPr>
        <sz val="10"/>
        <rFont val="Arial"/>
        <family val="2"/>
      </rPr>
      <t xml:space="preserve">
Instruments</t>
    </r>
  </si>
  <si>
    <t>other securities.at</t>
  </si>
  <si>
    <t>Turnover by markets</t>
  </si>
  <si>
    <t>1 … Genussscheine / Dividend rights certificates</t>
  </si>
  <si>
    <t>Jahreshoch</t>
  </si>
  <si>
    <t>Jahrestief</t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</si>
  <si>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</si>
  <si>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</si>
  <si>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Dritter Markt als MTF</t>
    </r>
    <r>
      <rPr>
        <sz val="10"/>
        <rFont val="Arial"/>
      </rPr>
      <t xml:space="preserve">
Third Market (MTF)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</si>
  <si>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</si>
  <si>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2 … Preis in % vom Nennwert / Prices in % of par value</t>
  </si>
  <si>
    <t>STRABAG SE</t>
  </si>
  <si>
    <t>GM</t>
  </si>
  <si>
    <t>MTF</t>
  </si>
  <si>
    <t>Geregelter Markt/
Regulated Market</t>
  </si>
  <si>
    <t>Dritter Markt als MTF/
Third market (MTF)</t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</si>
  <si>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</si>
  <si>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</si>
  <si>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</si>
  <si>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</si>
  <si>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</si>
  <si>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r>
      <t>Länderindizes</t>
    </r>
    <r>
      <rPr>
        <sz val="12"/>
        <color indexed="45"/>
        <rFont val="Arial"/>
        <family val="2"/>
      </rPr>
      <t xml:space="preserve"> / Country indices</t>
    </r>
  </si>
  <si>
    <t>Umsätze nach Marktsegmenten</t>
  </si>
  <si>
    <t>Gesamtumsätze nach Marktsegmenten</t>
  </si>
  <si>
    <t>Umsätze nach Märkten</t>
  </si>
  <si>
    <t>mid market</t>
  </si>
  <si>
    <r>
      <t>Geregelter Freiverkehr</t>
    </r>
    <r>
      <rPr>
        <sz val="10"/>
        <rFont val="Arial"/>
      </rPr>
      <t xml:space="preserve">
Second Regulated Market</t>
    </r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</si>
  <si>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</si>
  <si>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</si>
  <si>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</si>
  <si>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</si>
  <si>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</si>
  <si>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</si>
  <si>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</si>
  <si>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</si>
  <si>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</si>
  <si>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</si>
  <si>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</si>
  <si>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</si>
  <si>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Total 2008</t>
  </si>
  <si>
    <t>certificates</t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</si>
  <si>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</si>
  <si>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</si>
  <si>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CECE MID EUR</t>
  </si>
  <si>
    <t>BINDER+CO AG</t>
  </si>
  <si>
    <t>HUTTER &amp; SCHRANTZ STAHLBAU AG</t>
  </si>
  <si>
    <t>PHION AG</t>
  </si>
  <si>
    <t>BAYER. HYPO-UND VEREINSBANK AG</t>
  </si>
  <si>
    <r>
      <t xml:space="preserve">December </t>
    </r>
    <r>
      <rPr>
        <sz val="10"/>
        <rFont val="Arial"/>
        <family val="2"/>
      </rPr>
      <t>2007</t>
    </r>
  </si>
  <si>
    <r>
      <t>January</t>
    </r>
    <r>
      <rPr>
        <sz val="10"/>
        <rFont val="Arial"/>
        <family val="2"/>
      </rPr>
      <t xml:space="preserve">    2008</t>
    </r>
  </si>
  <si>
    <t>Einfachzählung / Single count method</t>
  </si>
  <si>
    <t>2 ... Contract Value and Premium for RTX and RDU are converted to EUR
       (products are traded in USD)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</si>
  <si>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</si>
  <si>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</si>
  <si>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</si>
  <si>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</si>
  <si>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</si>
  <si>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</si>
  <si>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</si>
  <si>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</si>
  <si>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</si>
  <si>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</si>
  <si>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</si>
  <si>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t>1 … GM = Geregelter Markt (Amtlicher Handel, Geregelter Freiverkehr) / GM = Regulated Market (Official Market, Second Regulated Market)</t>
  </si>
  <si>
    <t>∆ December 2007³</t>
  </si>
  <si>
    <t>bond market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</si>
  <si>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</si>
  <si>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</si>
  <si>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</si>
  <si>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</si>
  <si>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t>* Einfachzählung / single count method</t>
  </si>
  <si>
    <t>CONWERT IMMOBILIEN INVEST SE</t>
  </si>
  <si>
    <t>VIENNA INSURANCE GROUP</t>
  </si>
  <si>
    <t>VIG</t>
  </si>
  <si>
    <t>Ultimo 12/2007</t>
  </si>
  <si>
    <t>% zu Ultimo 12/2007</t>
  </si>
  <si>
    <t>BTX EUR</t>
  </si>
  <si>
    <t>VÖNIX</t>
  </si>
  <si>
    <t>n.a</t>
  </si>
  <si>
    <t>standard market continuous und mid market</t>
  </si>
  <si>
    <t>standard market continuous and mid market</t>
  </si>
  <si>
    <t>ALLG.BAUGES.-A.PORR AG VZ</t>
  </si>
  <si>
    <t>TEAK HOLZ INT. AG</t>
  </si>
  <si>
    <t>1 … GM = Amtlicher Handel (Geregelter Markt, Geregelter Freiverkehr) / GM = Regulated Market (Official Market, Second Regulated Market)</t>
  </si>
  <si>
    <t>1 … GM = Geregelter Markt (Amtlicher Handel, Geregelter Freiverkehr), MTF = Multilaterales Handelssystem (Dritter Markt)</t>
  </si>
  <si>
    <t>STR</t>
  </si>
  <si>
    <t>EUROMARKETING AG</t>
  </si>
  <si>
    <t>VOLKSBANK VORARLBERG PS</t>
  </si>
  <si>
    <r>
      <t>EYBL INTERNATIONAL AG</t>
    </r>
    <r>
      <rPr>
        <b/>
        <vertAlign val="superscript"/>
        <sz val="10"/>
        <rFont val="Arial"/>
        <family val="2"/>
      </rPr>
      <t>1</t>
    </r>
  </si>
  <si>
    <t>1 … Umsätze bis März 2008 / Turnover until March 2008</t>
  </si>
  <si>
    <r>
      <t>C-QUADRAT INVESTMENT AG</t>
    </r>
    <r>
      <rPr>
        <b/>
        <vertAlign val="superscript"/>
        <sz val="10"/>
        <rFont val="Arial"/>
        <family val="2"/>
      </rPr>
      <t>2</t>
    </r>
  </si>
  <si>
    <t>Österreichische Indizes</t>
  </si>
  <si>
    <t>Austrian indices</t>
  </si>
  <si>
    <t>CEE Indizes</t>
  </si>
  <si>
    <t>CEE indices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</si>
  <si>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</si>
  <si>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</si>
  <si>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</si>
  <si>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 USD</t>
  </si>
  <si>
    <t>NTX EUR</t>
  </si>
  <si>
    <t>Asian indices</t>
  </si>
  <si>
    <t>Themen- &amp; Style Indizes</t>
  </si>
  <si>
    <t>Theme- &amp; style indices</t>
  </si>
  <si>
    <t>Asiatische Indizes</t>
  </si>
  <si>
    <t>SATX</t>
  </si>
  <si>
    <t>SCECE</t>
  </si>
  <si>
    <t>ATXTR</t>
  </si>
  <si>
    <t>CECETR EUR</t>
  </si>
  <si>
    <t>RDXTR EUR</t>
  </si>
  <si>
    <t>AT&amp;S Austria Tech.&amp;Systemtech.</t>
  </si>
  <si>
    <t>C-QUADRAT INVESTMENT AG</t>
  </si>
  <si>
    <r>
      <t>AT&amp;S Austria Tech.&amp;Systemtech.</t>
    </r>
    <r>
      <rPr>
        <b/>
        <vertAlign val="superscript"/>
        <sz val="10"/>
        <rFont val="Arial"/>
        <family val="2"/>
      </rPr>
      <t>2</t>
    </r>
  </si>
  <si>
    <t>2 … Umsätze ab Mai 2008 / Turnover as of May 2008</t>
  </si>
  <si>
    <t>RTX MID EUR</t>
  </si>
  <si>
    <t>RTX EUR</t>
  </si>
  <si>
    <t>POLYTEC HOLDING AG</t>
  </si>
  <si>
    <t xml:space="preserve">       GM = Regulated Market (Official Market, Second Regulated Market), MTF = Multilateral Trading Facility (Third Market)</t>
  </si>
  <si>
    <t>WIENER PRIVATBANK IMMOBILIENINVEST AG</t>
  </si>
  <si>
    <t>Terminmarkt Juli 2008</t>
  </si>
  <si>
    <t>Derivatives market July 2008</t>
  </si>
  <si>
    <t>RDU</t>
  </si>
  <si>
    <t>RTX</t>
  </si>
  <si>
    <t>RDU²</t>
  </si>
  <si>
    <t>RTX²</t>
  </si>
  <si>
    <t>OTC Umsätze Juni 2008</t>
  </si>
  <si>
    <t>OTC Turnover June 2008</t>
  </si>
  <si>
    <t>OTC Gesamtumsätze Jänner - Juni 2008</t>
  </si>
  <si>
    <t>OTC Overall Turnover January - June 2008</t>
  </si>
  <si>
    <t>Jun 2008</t>
  </si>
  <si>
    <t>ERSTE BANK DER OESTERR SPK</t>
  </si>
  <si>
    <t>Ultimo 06/2008</t>
  </si>
  <si>
    <t>% zu Ultimo 06/2008</t>
  </si>
  <si>
    <t>01.01.2008 - 31.07.2008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</si>
</sst>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7" formatCode="_(* #,##0.00_);_(* \(#,##0.00\);_(* &quot;-&quot;??_);_(@_)"/>
    <numFmt numFmtId="168" formatCode="_(* #,##0_);_(* \(#,##0\);_(* &quot;-&quot;??_);_(@_)"/>
    <numFmt numFmtId="169" formatCode="#,##0.000"/>
    <numFmt numFmtId="170" formatCode="0.000"/>
    <numFmt numFmtId="171" formatCode="\-"/>
  </numFmts>
  <fonts count="68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0"/>
      <color indexed="9"/>
      <name val="Arial"/>
    </font>
    <font>
      <b/>
      <sz val="10"/>
      <color indexed="9"/>
      <name val="Arial"/>
    </font>
    <font>
      <b/>
      <sz val="16"/>
      <color indexed="9"/>
      <name val="Arial"/>
      <family val="2"/>
    </font>
    <font>
      <sz val="14"/>
      <name val="Arial"/>
    </font>
    <font>
      <sz val="9"/>
      <name val="Arial"/>
    </font>
    <font>
      <b/>
      <sz val="9"/>
      <color indexed="9"/>
      <name val="Arial"/>
    </font>
    <font>
      <b/>
      <sz val="9"/>
      <name val="Arial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22"/>
      <name val="Arial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color indexed="9"/>
      <name val="Arial"/>
      <family val="2"/>
    </font>
    <font>
      <sz val="7"/>
      <name val="Arial"/>
    </font>
    <font>
      <u/>
      <sz val="10"/>
      <name val="Arial"/>
    </font>
    <font>
      <b/>
      <sz val="9"/>
      <color indexed="45"/>
      <name val="Arial"/>
      <family val="2"/>
    </font>
    <font>
      <b/>
      <sz val="12"/>
      <color indexed="45"/>
      <name val="Arial"/>
      <family val="2"/>
    </font>
    <font>
      <b/>
      <sz val="14"/>
      <color indexed="45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0"/>
      <color indexed="45"/>
      <name val="Arial"/>
      <family val="2"/>
    </font>
    <font>
      <b/>
      <sz val="9"/>
      <color indexed="45"/>
      <name val="Arial"/>
    </font>
    <font>
      <b/>
      <sz val="16"/>
      <color indexed="45"/>
      <name val="Arial"/>
      <family val="2"/>
    </font>
    <font>
      <sz val="14"/>
      <color indexed="45"/>
      <name val="Arial"/>
    </font>
    <font>
      <sz val="14"/>
      <color indexed="45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6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b/>
      <sz val="30"/>
      <color indexed="24"/>
      <name val="Arial"/>
      <family val="2"/>
    </font>
    <font>
      <sz val="26"/>
      <color indexed="24"/>
      <name val="Arial"/>
      <family val="2"/>
    </font>
    <font>
      <b/>
      <sz val="24"/>
      <color indexed="24"/>
      <name val="Arial"/>
      <family val="2"/>
    </font>
    <font>
      <sz val="24"/>
      <color indexed="24"/>
      <name val="Arial"/>
      <family val="2"/>
    </font>
    <font>
      <b/>
      <vertAlign val="superscript"/>
      <sz val="10"/>
      <name val="Arial"/>
      <family val="2"/>
    </font>
    <font>
      <sz val="30"/>
      <name val="Geneva"/>
    </font>
    <font>
      <sz val="30"/>
      <name val="Helv"/>
    </font>
    <font>
      <sz val="26"/>
      <color indexed="10"/>
      <name val="Arial"/>
      <family val="2"/>
    </font>
    <font>
      <sz val="20"/>
      <color indexed="10"/>
      <name val="Arial"/>
      <family val="2"/>
    </font>
    <font>
      <sz val="14"/>
      <name val="Geneva"/>
    </font>
    <font>
      <sz val="14"/>
      <name val="FuturaOETOB"/>
    </font>
    <font>
      <b/>
      <sz val="12"/>
      <name val="FuturaOETOB"/>
    </font>
    <font>
      <b/>
      <sz val="10"/>
      <name val="FuturaOETOB"/>
    </font>
    <font>
      <sz val="10"/>
      <name val="FuturaOETOB"/>
    </font>
    <font>
      <sz val="16"/>
      <name val="FuturaOETOB"/>
    </font>
    <font>
      <sz val="12"/>
      <name val="FuturaOETOB"/>
    </font>
    <font>
      <b/>
      <sz val="16"/>
      <name val="FuturaOETOB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 style="medium">
        <color indexed="9"/>
      </top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5" fillId="0" borderId="0"/>
  </cellStyleXfs>
  <cellXfs count="364">
    <xf numFmtId="0" fontId="0" fillId="0" borderId="0" xfId="0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0" fillId="0" borderId="0" xfId="0" applyFill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68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2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1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10" fillId="0" borderId="0" xfId="0" applyFont="1"/>
    <xf numFmtId="10" fontId="0" fillId="0" borderId="0" xfId="0" applyNumberFormat="1" applyFill="1" applyBorder="1" applyAlignment="1">
      <alignment horizontal="right"/>
    </xf>
    <xf numFmtId="0" fontId="12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2" fillId="0" borderId="0" xfId="0" applyFont="1" applyFill="1"/>
    <xf numFmtId="0" fontId="10" fillId="0" borderId="0" xfId="0" applyFont="1" applyFill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7" fillId="0" borderId="0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13" fillId="0" borderId="0" xfId="0" applyFont="1" applyFill="1"/>
    <xf numFmtId="0" fontId="13" fillId="0" borderId="0" xfId="0" applyFont="1"/>
    <xf numFmtId="169" fontId="0" fillId="0" borderId="0" xfId="0" applyNumberFormat="1"/>
    <xf numFmtId="0" fontId="25" fillId="0" borderId="0" xfId="0" applyFont="1" applyAlignment="1">
      <alignment horizontal="right"/>
    </xf>
    <xf numFmtId="0" fontId="3" fillId="0" borderId="0" xfId="0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49" fontId="28" fillId="0" borderId="0" xfId="0" applyNumberFormat="1" applyFont="1"/>
    <xf numFmtId="3" fontId="28" fillId="0" borderId="0" xfId="0" applyNumberFormat="1" applyFont="1"/>
    <xf numFmtId="10" fontId="28" fillId="0" borderId="0" xfId="0" applyNumberFormat="1" applyFont="1"/>
    <xf numFmtId="3" fontId="28" fillId="0" borderId="0" xfId="0" applyNumberFormat="1" applyFont="1" applyAlignment="1">
      <alignment horizontal="right"/>
    </xf>
    <xf numFmtId="49" fontId="29" fillId="0" borderId="0" xfId="0" applyNumberFormat="1" applyFont="1"/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49" fontId="4" fillId="0" borderId="0" xfId="0" quotePrefix="1" applyNumberFormat="1" applyFont="1" applyAlignment="1">
      <alignment horizontal="right"/>
    </xf>
    <xf numFmtId="49" fontId="3" fillId="0" borderId="0" xfId="0" quotePrefix="1" applyNumberFormat="1" applyFont="1" applyFill="1" applyAlignment="1">
      <alignment horizontal="right"/>
    </xf>
    <xf numFmtId="3" fontId="0" fillId="0" borderId="0" xfId="0" applyNumberFormat="1"/>
    <xf numFmtId="0" fontId="0" fillId="0" borderId="0" xfId="0" quotePrefix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3" fontId="23" fillId="0" borderId="0" xfId="0" applyNumberFormat="1" applyFont="1" applyFill="1"/>
    <xf numFmtId="3" fontId="23" fillId="0" borderId="0" xfId="0" applyNumberFormat="1" applyFont="1" applyFill="1" applyAlignment="1">
      <alignment horizontal="right"/>
    </xf>
    <xf numFmtId="3" fontId="22" fillId="0" borderId="0" xfId="0" applyNumberFormat="1" applyFont="1" applyFill="1"/>
    <xf numFmtId="0" fontId="22" fillId="0" borderId="0" xfId="0" applyFont="1" applyFill="1" applyBorder="1" applyAlignment="1">
      <alignment horizontal="right" wrapText="1"/>
    </xf>
    <xf numFmtId="3" fontId="23" fillId="0" borderId="0" xfId="0" applyNumberFormat="1" applyFont="1" applyFill="1" applyBorder="1"/>
    <xf numFmtId="3" fontId="23" fillId="0" borderId="0" xfId="1" applyNumberFormat="1" applyFont="1" applyFill="1" applyBorder="1" applyAlignment="1">
      <alignment horizontal="right"/>
    </xf>
    <xf numFmtId="3" fontId="12" fillId="0" borderId="0" xfId="1" applyNumberFormat="1" applyFont="1" applyFill="1" applyBorder="1" applyAlignment="1">
      <alignment horizontal="right"/>
    </xf>
    <xf numFmtId="14" fontId="33" fillId="2" borderId="0" xfId="0" quotePrefix="1" applyNumberFormat="1" applyFont="1" applyFill="1" applyBorder="1" applyAlignment="1">
      <alignment horizontal="left" vertical="top"/>
    </xf>
    <xf numFmtId="168" fontId="22" fillId="2" borderId="0" xfId="1" applyNumberFormat="1" applyFont="1" applyFill="1" applyBorder="1" applyAlignment="1">
      <alignment horizontal="right" wrapText="1"/>
    </xf>
    <xf numFmtId="3" fontId="23" fillId="3" borderId="0" xfId="1" applyNumberFormat="1" applyFont="1" applyFill="1" applyBorder="1"/>
    <xf numFmtId="0" fontId="4" fillId="0" borderId="0" xfId="0" applyFont="1" applyAlignment="1">
      <alignment horizontal="left"/>
    </xf>
    <xf numFmtId="0" fontId="31" fillId="0" borderId="0" xfId="0" quotePrefix="1" applyFont="1" applyFill="1" applyAlignment="1">
      <alignment horizontal="left"/>
    </xf>
    <xf numFmtId="0" fontId="22" fillId="2" borderId="0" xfId="0" applyFont="1" applyFill="1" applyBorder="1" applyAlignment="1">
      <alignment horizontal="right" wrapText="1"/>
    </xf>
    <xf numFmtId="0" fontId="10" fillId="0" borderId="0" xfId="0" applyFont="1" applyBorder="1" applyAlignment="1"/>
    <xf numFmtId="0" fontId="35" fillId="0" borderId="0" xfId="0" applyFont="1" applyBorder="1" applyAlignment="1"/>
    <xf numFmtId="0" fontId="36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49" fontId="24" fillId="3" borderId="0" xfId="0" applyNumberFormat="1" applyFont="1" applyFill="1" applyBorder="1" applyAlignment="1">
      <alignment wrapText="1"/>
    </xf>
    <xf numFmtId="3" fontId="23" fillId="3" borderId="0" xfId="0" applyNumberFormat="1" applyFont="1" applyFill="1" applyBorder="1"/>
    <xf numFmtId="3" fontId="23" fillId="3" borderId="1" xfId="0" applyNumberFormat="1" applyFont="1" applyFill="1" applyBorder="1"/>
    <xf numFmtId="0" fontId="34" fillId="0" borderId="0" xfId="0" quotePrefix="1" applyFont="1" applyAlignment="1">
      <alignment horizontal="left"/>
    </xf>
    <xf numFmtId="49" fontId="24" fillId="3" borderId="1" xfId="0" quotePrefix="1" applyNumberFormat="1" applyFont="1" applyFill="1" applyBorder="1" applyAlignment="1">
      <alignment horizontal="left" wrapText="1"/>
    </xf>
    <xf numFmtId="3" fontId="23" fillId="3" borderId="1" xfId="1" applyNumberFormat="1" applyFont="1" applyFill="1" applyBorder="1"/>
    <xf numFmtId="0" fontId="34" fillId="0" borderId="0" xfId="0" quotePrefix="1" applyFont="1" applyAlignment="1"/>
    <xf numFmtId="0" fontId="35" fillId="0" borderId="0" xfId="0" applyFont="1" applyBorder="1" applyAlignment="1">
      <alignment horizontal="left"/>
    </xf>
    <xf numFmtId="0" fontId="37" fillId="0" borderId="0" xfId="0" applyFont="1" applyBorder="1" applyAlignment="1"/>
    <xf numFmtId="14" fontId="11" fillId="2" borderId="0" xfId="0" quotePrefix="1" applyNumberFormat="1" applyFont="1" applyFill="1" applyBorder="1" applyAlignment="1">
      <alignment horizontal="left" vertical="top"/>
    </xf>
    <xf numFmtId="0" fontId="12" fillId="2" borderId="0" xfId="0" quotePrefix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right" wrapText="1"/>
    </xf>
    <xf numFmtId="168" fontId="12" fillId="2" borderId="0" xfId="1" quotePrefix="1" applyNumberFormat="1" applyFont="1" applyFill="1" applyBorder="1" applyAlignment="1">
      <alignment horizontal="right" wrapText="1"/>
    </xf>
    <xf numFmtId="168" fontId="12" fillId="2" borderId="0" xfId="1" applyNumberFormat="1" applyFont="1" applyFill="1" applyBorder="1" applyAlignment="1">
      <alignment horizontal="right" wrapText="1"/>
    </xf>
    <xf numFmtId="49" fontId="3" fillId="3" borderId="0" xfId="0" applyNumberFormat="1" applyFont="1" applyFill="1" applyBorder="1" applyAlignment="1">
      <alignment wrapText="1"/>
    </xf>
    <xf numFmtId="3" fontId="2" fillId="3" borderId="0" xfId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49" fontId="3" fillId="3" borderId="1" xfId="0" quotePrefix="1" applyNumberFormat="1" applyFont="1" applyFill="1" applyBorder="1" applyAlignment="1">
      <alignment horizontal="left" wrapText="1"/>
    </xf>
    <xf numFmtId="3" fontId="2" fillId="3" borderId="1" xfId="1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49" fontId="2" fillId="3" borderId="0" xfId="0" quotePrefix="1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49" fontId="2" fillId="4" borderId="0" xfId="0" quotePrefix="1" applyNumberFormat="1" applyFont="1" applyFill="1" applyBorder="1" applyAlignment="1">
      <alignment horizontal="left"/>
    </xf>
    <xf numFmtId="3" fontId="2" fillId="4" borderId="0" xfId="1" applyNumberFormat="1" applyFont="1" applyFill="1" applyBorder="1" applyAlignment="1">
      <alignment horizontal="right"/>
    </xf>
    <xf numFmtId="49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49" fontId="2" fillId="4" borderId="0" xfId="0" applyNumberFormat="1" applyFont="1" applyFill="1" applyBorder="1" applyAlignment="1">
      <alignment horizontal="left"/>
    </xf>
    <xf numFmtId="49" fontId="12" fillId="2" borderId="0" xfId="1" applyNumberFormat="1" applyFont="1" applyFill="1" applyBorder="1" applyAlignment="1">
      <alignment horizontal="left"/>
    </xf>
    <xf numFmtId="3" fontId="12" fillId="2" borderId="0" xfId="1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wrapText="1"/>
    </xf>
    <xf numFmtId="0" fontId="35" fillId="0" borderId="0" xfId="0" quotePrefix="1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4" fillId="0" borderId="0" xfId="0" quotePrefix="1" applyFont="1" applyAlignment="1">
      <alignment horizontal="left"/>
    </xf>
    <xf numFmtId="3" fontId="12" fillId="2" borderId="0" xfId="1" applyNumberFormat="1" applyFont="1" applyFill="1" applyBorder="1"/>
    <xf numFmtId="3" fontId="2" fillId="3" borderId="0" xfId="0" applyNumberFormat="1" applyFont="1" applyFill="1" applyBorder="1"/>
    <xf numFmtId="3" fontId="3" fillId="3" borderId="0" xfId="1" applyNumberFormat="1" applyFont="1" applyFill="1" applyBorder="1"/>
    <xf numFmtId="3" fontId="2" fillId="3" borderId="1" xfId="0" applyNumberFormat="1" applyFont="1" applyFill="1" applyBorder="1"/>
    <xf numFmtId="3" fontId="3" fillId="3" borderId="1" xfId="1" applyNumberFormat="1" applyFont="1" applyFill="1" applyBorder="1"/>
    <xf numFmtId="3" fontId="2" fillId="3" borderId="0" xfId="1" applyNumberFormat="1" applyFont="1" applyFill="1" applyBorder="1"/>
    <xf numFmtId="3" fontId="2" fillId="4" borderId="0" xfId="1" applyNumberFormat="1" applyFont="1" applyFill="1" applyBorder="1"/>
    <xf numFmtId="3" fontId="3" fillId="4" borderId="0" xfId="1" applyNumberFormat="1" applyFont="1" applyFill="1" applyBorder="1"/>
    <xf numFmtId="3" fontId="2" fillId="4" borderId="0" xfId="0" applyNumberFormat="1" applyFont="1" applyFill="1" applyBorder="1"/>
    <xf numFmtId="0" fontId="0" fillId="2" borderId="0" xfId="0" applyFill="1"/>
    <xf numFmtId="0" fontId="19" fillId="2" borderId="0" xfId="0" applyFont="1" applyFill="1"/>
    <xf numFmtId="0" fontId="20" fillId="2" borderId="0" xfId="0" applyFont="1" applyFill="1" applyAlignment="1">
      <alignment horizontal="right"/>
    </xf>
    <xf numFmtId="4" fontId="24" fillId="4" borderId="0" xfId="0" applyNumberFormat="1" applyFont="1" applyFill="1" applyAlignment="1">
      <alignment horizontal="right"/>
    </xf>
    <xf numFmtId="4" fontId="24" fillId="4" borderId="0" xfId="0" applyNumberFormat="1" applyFont="1" applyFill="1"/>
    <xf numFmtId="4" fontId="21" fillId="4" borderId="0" xfId="0" applyNumberFormat="1" applyFont="1" applyFill="1" applyAlignment="1">
      <alignment horizontal="right"/>
    </xf>
    <xf numFmtId="4" fontId="21" fillId="4" borderId="0" xfId="0" applyNumberFormat="1" applyFont="1" applyFill="1"/>
    <xf numFmtId="10" fontId="24" fillId="4" borderId="0" xfId="0" applyNumberFormat="1" applyFont="1" applyFill="1" applyAlignment="1">
      <alignment horizontal="right"/>
    </xf>
    <xf numFmtId="10" fontId="24" fillId="4" borderId="0" xfId="0" applyNumberFormat="1" applyFont="1" applyFill="1"/>
    <xf numFmtId="10" fontId="21" fillId="4" borderId="0" xfId="0" applyNumberFormat="1" applyFont="1" applyFill="1" applyAlignment="1">
      <alignment horizontal="right"/>
    </xf>
    <xf numFmtId="0" fontId="21" fillId="4" borderId="0" xfId="0" applyFont="1" applyFill="1"/>
    <xf numFmtId="4" fontId="19" fillId="4" borderId="0" xfId="0" applyNumberFormat="1" applyFont="1" applyFill="1" applyAlignment="1">
      <alignment horizontal="right"/>
    </xf>
    <xf numFmtId="4" fontId="19" fillId="4" borderId="0" xfId="0" applyNumberFormat="1" applyFont="1" applyFill="1"/>
    <xf numFmtId="0" fontId="19" fillId="4" borderId="0" xfId="0" applyFont="1" applyFill="1"/>
    <xf numFmtId="14" fontId="19" fillId="4" borderId="0" xfId="0" applyNumberFormat="1" applyFont="1" applyFill="1" applyAlignment="1">
      <alignment horizontal="right"/>
    </xf>
    <xf numFmtId="14" fontId="19" fillId="4" borderId="0" xfId="0" applyNumberFormat="1" applyFont="1" applyFill="1"/>
    <xf numFmtId="14" fontId="19" fillId="3" borderId="0" xfId="0" applyNumberFormat="1" applyFont="1" applyFill="1" applyAlignment="1">
      <alignment horizontal="left"/>
    </xf>
    <xf numFmtId="4" fontId="19" fillId="3" borderId="0" xfId="0" applyNumberFormat="1" applyFont="1" applyFill="1" applyAlignment="1">
      <alignment horizontal="right"/>
    </xf>
    <xf numFmtId="4" fontId="19" fillId="3" borderId="0" xfId="0" applyNumberFormat="1" applyFont="1" applyFill="1"/>
    <xf numFmtId="0" fontId="21" fillId="3" borderId="0" xfId="0" applyFont="1" applyFill="1"/>
    <xf numFmtId="0" fontId="19" fillId="3" borderId="0" xfId="0" applyFont="1" applyFill="1"/>
    <xf numFmtId="14" fontId="19" fillId="3" borderId="0" xfId="0" applyNumberFormat="1" applyFont="1" applyFill="1" applyAlignment="1">
      <alignment horizontal="right"/>
    </xf>
    <xf numFmtId="14" fontId="19" fillId="3" borderId="0" xfId="0" applyNumberFormat="1" applyFont="1" applyFill="1"/>
    <xf numFmtId="10" fontId="21" fillId="4" borderId="0" xfId="0" applyNumberFormat="1" applyFont="1" applyFill="1"/>
    <xf numFmtId="0" fontId="20" fillId="2" borderId="0" xfId="0" quotePrefix="1" applyFont="1" applyFill="1" applyAlignment="1">
      <alignment horizontal="right"/>
    </xf>
    <xf numFmtId="0" fontId="12" fillId="2" borderId="0" xfId="0" quotePrefix="1" applyFont="1" applyFill="1" applyAlignment="1">
      <alignment horizontal="left" wrapText="1"/>
    </xf>
    <xf numFmtId="0" fontId="13" fillId="2" borderId="0" xfId="0" applyFont="1" applyFill="1"/>
    <xf numFmtId="0" fontId="12" fillId="2" borderId="2" xfId="0" applyFont="1" applyFill="1" applyBorder="1" applyAlignment="1">
      <alignment horizontal="right" wrapText="1"/>
    </xf>
    <xf numFmtId="0" fontId="12" fillId="2" borderId="3" xfId="0" applyFont="1" applyFill="1" applyBorder="1" applyAlignment="1">
      <alignment horizontal="right" wrapText="1"/>
    </xf>
    <xf numFmtId="0" fontId="12" fillId="2" borderId="3" xfId="0" quotePrefix="1" applyFont="1" applyFill="1" applyBorder="1" applyAlignment="1">
      <alignment horizontal="right" wrapText="1"/>
    </xf>
    <xf numFmtId="0" fontId="12" fillId="2" borderId="0" xfId="0" applyFont="1" applyFill="1" applyAlignment="1">
      <alignment horizontal="right" wrapText="1"/>
    </xf>
    <xf numFmtId="0" fontId="12" fillId="2" borderId="4" xfId="0" quotePrefix="1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left"/>
    </xf>
    <xf numFmtId="3" fontId="0" fillId="3" borderId="0" xfId="0" applyNumberFormat="1" applyFill="1" applyBorder="1" applyAlignment="1">
      <alignment horizontal="right"/>
    </xf>
    <xf numFmtId="3" fontId="0" fillId="3" borderId="0" xfId="0" applyNumberFormat="1" applyFill="1" applyBorder="1"/>
    <xf numFmtId="4" fontId="0" fillId="3" borderId="0" xfId="0" applyNumberFormat="1" applyFill="1" applyBorder="1"/>
    <xf numFmtId="0" fontId="3" fillId="3" borderId="0" xfId="0" applyFont="1" applyFill="1" applyBorder="1"/>
    <xf numFmtId="0" fontId="32" fillId="0" borderId="0" xfId="0" applyFont="1" applyBorder="1"/>
    <xf numFmtId="3" fontId="3" fillId="3" borderId="0" xfId="0" applyNumberFormat="1" applyFont="1" applyFill="1"/>
    <xf numFmtId="3" fontId="2" fillId="3" borderId="0" xfId="0" applyNumberFormat="1" applyFont="1" applyFill="1"/>
    <xf numFmtId="10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49" fontId="12" fillId="2" borderId="0" xfId="0" applyNumberFormat="1" applyFont="1" applyFill="1" applyAlignment="1">
      <alignment horizontal="right" wrapText="1"/>
    </xf>
    <xf numFmtId="3" fontId="3" fillId="3" borderId="0" xfId="0" quotePrefix="1" applyNumberFormat="1" applyFont="1" applyFill="1" applyAlignment="1">
      <alignment horizontal="left"/>
    </xf>
    <xf numFmtId="49" fontId="4" fillId="0" borderId="0" xfId="0" quotePrefix="1" applyNumberFormat="1" applyFont="1" applyAlignment="1">
      <alignment horizontal="left"/>
    </xf>
    <xf numFmtId="14" fontId="11" fillId="2" borderId="0" xfId="0" applyNumberFormat="1" applyFont="1" applyFill="1" applyBorder="1" applyAlignment="1">
      <alignment horizontal="left" vertical="top"/>
    </xf>
    <xf numFmtId="0" fontId="12" fillId="2" borderId="0" xfId="0" applyFont="1" applyFill="1" applyAlignment="1">
      <alignment horizontal="right"/>
    </xf>
    <xf numFmtId="0" fontId="3" fillId="3" borderId="0" xfId="0" applyFont="1" applyFill="1" applyBorder="1" applyAlignment="1">
      <alignment wrapText="1"/>
    </xf>
    <xf numFmtId="0" fontId="3" fillId="3" borderId="0" xfId="0" quotePrefix="1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right"/>
    </xf>
    <xf numFmtId="169" fontId="0" fillId="3" borderId="0" xfId="0" applyNumberFormat="1" applyFill="1" applyBorder="1"/>
    <xf numFmtId="169" fontId="0" fillId="3" borderId="0" xfId="0" applyNumberFormat="1" applyFill="1" applyBorder="1" applyAlignment="1">
      <alignment horizontal="right"/>
    </xf>
    <xf numFmtId="49" fontId="3" fillId="3" borderId="0" xfId="0" applyNumberFormat="1" applyFont="1" applyFill="1" applyBorder="1"/>
    <xf numFmtId="0" fontId="3" fillId="3" borderId="0" xfId="0" applyFont="1" applyFill="1"/>
    <xf numFmtId="170" fontId="2" fillId="3" borderId="0" xfId="0" applyNumberFormat="1" applyFont="1" applyFill="1"/>
    <xf numFmtId="4" fontId="12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" fontId="0" fillId="4" borderId="0" xfId="0" applyNumberFormat="1" applyFill="1" applyBorder="1"/>
    <xf numFmtId="169" fontId="12" fillId="2" borderId="0" xfId="0" applyNumberFormat="1" applyFont="1" applyFill="1"/>
    <xf numFmtId="0" fontId="2" fillId="0" borderId="0" xfId="0" applyFont="1" applyFill="1" applyAlignment="1">
      <alignment horizontal="right"/>
    </xf>
    <xf numFmtId="0" fontId="17" fillId="2" borderId="0" xfId="2" applyFont="1" applyFill="1" applyBorder="1" applyAlignment="1">
      <alignment horizontal="left" vertical="center" wrapText="1"/>
    </xf>
    <xf numFmtId="0" fontId="17" fillId="2" borderId="0" xfId="2" applyFont="1" applyFill="1" applyBorder="1" applyAlignment="1">
      <alignment horizontal="right" vertical="center" wrapText="1"/>
    </xf>
    <xf numFmtId="0" fontId="17" fillId="2" borderId="0" xfId="2" applyFont="1" applyFill="1" applyBorder="1"/>
    <xf numFmtId="3" fontId="17" fillId="2" borderId="0" xfId="2" applyNumberFormat="1" applyFont="1" applyFill="1" applyBorder="1"/>
    <xf numFmtId="3" fontId="8" fillId="3" borderId="0" xfId="2" applyNumberFormat="1" applyFont="1" applyFill="1" applyBorder="1" applyAlignment="1">
      <alignment horizontal="right"/>
    </xf>
    <xf numFmtId="0" fontId="9" fillId="3" borderId="0" xfId="2" applyFont="1" applyFill="1" applyBorder="1"/>
    <xf numFmtId="3" fontId="9" fillId="3" borderId="0" xfId="2" applyNumberFormat="1" applyFont="1" applyFill="1" applyBorder="1" applyAlignment="1">
      <alignment horizontal="right"/>
    </xf>
    <xf numFmtId="4" fontId="8" fillId="3" borderId="0" xfId="2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/>
    </xf>
    <xf numFmtId="0" fontId="26" fillId="0" borderId="0" xfId="0" applyFont="1" applyBorder="1" applyAlignment="1">
      <alignment horizontal="left"/>
    </xf>
    <xf numFmtId="14" fontId="38" fillId="2" borderId="0" xfId="0" quotePrefix="1" applyNumberFormat="1" applyFont="1" applyFill="1" applyBorder="1" applyAlignment="1">
      <alignment horizontal="left" vertical="top"/>
    </xf>
    <xf numFmtId="0" fontId="13" fillId="2" borderId="0" xfId="0" quotePrefix="1" applyFont="1" applyFill="1" applyAlignment="1">
      <alignment horizontal="right" wrapText="1"/>
    </xf>
    <xf numFmtId="0" fontId="2" fillId="3" borderId="0" xfId="0" applyFont="1" applyFill="1"/>
    <xf numFmtId="3" fontId="2" fillId="4" borderId="0" xfId="0" applyNumberFormat="1" applyFont="1" applyFill="1" applyAlignment="1">
      <alignment horizontal="right"/>
    </xf>
    <xf numFmtId="49" fontId="2" fillId="5" borderId="0" xfId="0" quotePrefix="1" applyNumberFormat="1" applyFont="1" applyFill="1" applyBorder="1" applyAlignment="1">
      <alignment horizontal="left"/>
    </xf>
    <xf numFmtId="3" fontId="2" fillId="5" borderId="0" xfId="1" applyNumberFormat="1" applyFont="1" applyFill="1" applyBorder="1"/>
    <xf numFmtId="3" fontId="2" fillId="5" borderId="0" xfId="0" applyNumberFormat="1" applyFont="1" applyFill="1" applyAlignment="1">
      <alignment horizontal="right"/>
    </xf>
    <xf numFmtId="3" fontId="2" fillId="4" borderId="0" xfId="0" applyNumberFormat="1" applyFont="1" applyFill="1"/>
    <xf numFmtId="3" fontId="12" fillId="2" borderId="0" xfId="0" applyNumberFormat="1" applyFont="1" applyFill="1"/>
    <xf numFmtId="3" fontId="2" fillId="3" borderId="1" xfId="1" applyNumberFormat="1" applyFont="1" applyFill="1" applyBorder="1"/>
    <xf numFmtId="0" fontId="38" fillId="2" borderId="0" xfId="0" quotePrefix="1" applyFont="1" applyFill="1" applyBorder="1" applyAlignment="1">
      <alignment horizontal="right" wrapText="1"/>
    </xf>
    <xf numFmtId="168" fontId="38" fillId="2" borderId="0" xfId="1" applyNumberFormat="1" applyFont="1" applyFill="1" applyBorder="1" applyAlignment="1">
      <alignment horizontal="right" wrapText="1"/>
    </xf>
    <xf numFmtId="14" fontId="38" fillId="2" borderId="0" xfId="0" applyNumberFormat="1" applyFont="1" applyFill="1" applyBorder="1" applyAlignment="1">
      <alignment horizontal="left" vertical="top"/>
    </xf>
    <xf numFmtId="49" fontId="12" fillId="2" borderId="0" xfId="1" quotePrefix="1" applyNumberFormat="1" applyFont="1" applyFill="1" applyBorder="1" applyAlignment="1">
      <alignment horizontal="left"/>
    </xf>
    <xf numFmtId="3" fontId="23" fillId="0" borderId="0" xfId="1" applyNumberFormat="1" applyFont="1" applyFill="1" applyBorder="1"/>
    <xf numFmtId="49" fontId="23" fillId="0" borderId="0" xfId="0" quotePrefix="1" applyNumberFormat="1" applyFont="1" applyFill="1" applyBorder="1" applyAlignment="1">
      <alignment horizontal="left"/>
    </xf>
    <xf numFmtId="49" fontId="24" fillId="0" borderId="0" xfId="0" quotePrefix="1" applyNumberFormat="1" applyFont="1" applyFill="1" applyBorder="1" applyAlignment="1">
      <alignment horizontal="left" wrapText="1"/>
    </xf>
    <xf numFmtId="49" fontId="23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49" fontId="2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49" fontId="3" fillId="4" borderId="0" xfId="0" quotePrefix="1" applyNumberFormat="1" applyFont="1" applyFill="1" applyBorder="1" applyAlignment="1">
      <alignment horizontal="left" wrapText="1"/>
    </xf>
    <xf numFmtId="170" fontId="3" fillId="4" borderId="0" xfId="0" applyNumberFormat="1" applyFont="1" applyFill="1" applyBorder="1" applyAlignment="1">
      <alignment horizontal="right"/>
    </xf>
    <xf numFmtId="170" fontId="3" fillId="4" borderId="0" xfId="0" applyNumberFormat="1" applyFont="1" applyFill="1" applyBorder="1"/>
    <xf numFmtId="0" fontId="18" fillId="0" borderId="0" xfId="0" applyFont="1" applyAlignment="1">
      <alignment horizontal="left"/>
    </xf>
    <xf numFmtId="0" fontId="40" fillId="0" borderId="0" xfId="0" applyFont="1" applyBorder="1" applyAlignment="1"/>
    <xf numFmtId="0" fontId="40" fillId="0" borderId="0" xfId="0" quotePrefix="1" applyFont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quotePrefix="1" applyFont="1" applyAlignment="1">
      <alignment horizontal="left"/>
    </xf>
    <xf numFmtId="0" fontId="42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quotePrefix="1" applyFont="1" applyAlignment="1">
      <alignment horizontal="left"/>
    </xf>
    <xf numFmtId="0" fontId="43" fillId="0" borderId="0" xfId="0" quotePrefix="1" applyFont="1" applyBorder="1" applyAlignment="1">
      <alignment horizontal="left"/>
    </xf>
    <xf numFmtId="0" fontId="44" fillId="0" borderId="0" xfId="0" quotePrefix="1" applyFont="1" applyBorder="1" applyAlignment="1">
      <alignment horizontal="left"/>
    </xf>
    <xf numFmtId="0" fontId="40" fillId="0" borderId="0" xfId="0" quotePrefix="1" applyFont="1" applyAlignment="1">
      <alignment horizontal="left"/>
    </xf>
    <xf numFmtId="0" fontId="40" fillId="0" borderId="0" xfId="0" applyFont="1" applyAlignment="1">
      <alignment horizontal="left"/>
    </xf>
    <xf numFmtId="0" fontId="45" fillId="0" borderId="0" xfId="0" quotePrefix="1" applyFont="1" applyAlignment="1">
      <alignment horizontal="right"/>
    </xf>
    <xf numFmtId="0" fontId="45" fillId="0" borderId="0" xfId="2" applyFont="1" applyAlignment="1">
      <alignment horizontal="right" vertical="center"/>
    </xf>
    <xf numFmtId="0" fontId="23" fillId="3" borderId="0" xfId="0" applyFont="1" applyFill="1"/>
    <xf numFmtId="49" fontId="24" fillId="3" borderId="0" xfId="0" quotePrefix="1" applyNumberFormat="1" applyFont="1" applyFill="1" applyBorder="1" applyAlignment="1">
      <alignment horizontal="left" wrapText="1"/>
    </xf>
    <xf numFmtId="49" fontId="23" fillId="5" borderId="0" xfId="0" quotePrefix="1" applyNumberFormat="1" applyFont="1" applyFill="1" applyBorder="1" applyAlignment="1">
      <alignment horizontal="left"/>
    </xf>
    <xf numFmtId="49" fontId="23" fillId="4" borderId="0" xfId="0" quotePrefix="1" applyNumberFormat="1" applyFont="1" applyFill="1" applyBorder="1" applyAlignment="1">
      <alignment horizontal="left"/>
    </xf>
    <xf numFmtId="3" fontId="23" fillId="4" borderId="0" xfId="1" applyNumberFormat="1" applyFont="1" applyFill="1" applyBorder="1"/>
    <xf numFmtId="3" fontId="23" fillId="4" borderId="0" xfId="0" applyNumberFormat="1" applyFont="1" applyFill="1" applyAlignment="1">
      <alignment horizontal="right"/>
    </xf>
    <xf numFmtId="49" fontId="23" fillId="3" borderId="0" xfId="0" quotePrefix="1" applyNumberFormat="1" applyFont="1" applyFill="1" applyBorder="1" applyAlignment="1">
      <alignment horizontal="left"/>
    </xf>
    <xf numFmtId="3" fontId="23" fillId="3" borderId="0" xfId="0" applyNumberFormat="1" applyFont="1" applyFill="1" applyAlignment="1">
      <alignment horizontal="right"/>
    </xf>
    <xf numFmtId="3" fontId="23" fillId="4" borderId="0" xfId="0" applyNumberFormat="1" applyFont="1" applyFill="1"/>
    <xf numFmtId="3" fontId="23" fillId="3" borderId="0" xfId="0" applyNumberFormat="1" applyFont="1" applyFill="1"/>
    <xf numFmtId="49" fontId="22" fillId="2" borderId="0" xfId="1" quotePrefix="1" applyNumberFormat="1" applyFont="1" applyFill="1" applyBorder="1" applyAlignment="1">
      <alignment horizontal="left"/>
    </xf>
    <xf numFmtId="3" fontId="22" fillId="2" borderId="0" xfId="1" applyNumberFormat="1" applyFont="1" applyFill="1" applyBorder="1"/>
    <xf numFmtId="3" fontId="22" fillId="2" borderId="0" xfId="1" applyNumberFormat="1" applyFont="1" applyFill="1" applyBorder="1" applyAlignment="1">
      <alignment horizontal="right"/>
    </xf>
    <xf numFmtId="3" fontId="22" fillId="2" borderId="0" xfId="0" applyNumberFormat="1" applyFont="1" applyFill="1"/>
    <xf numFmtId="3" fontId="23" fillId="4" borderId="0" xfId="1" applyNumberFormat="1" applyFont="1" applyFill="1" applyBorder="1" applyAlignment="1">
      <alignment horizontal="right"/>
    </xf>
    <xf numFmtId="3" fontId="23" fillId="3" borderId="0" xfId="1" applyNumberFormat="1" applyFont="1" applyFill="1" applyBorder="1" applyAlignment="1">
      <alignment horizontal="right"/>
    </xf>
    <xf numFmtId="3" fontId="23" fillId="3" borderId="0" xfId="0" applyNumberFormat="1" applyFont="1" applyFill="1" applyBorder="1" applyAlignment="1">
      <alignment horizontal="right"/>
    </xf>
    <xf numFmtId="49" fontId="23" fillId="5" borderId="5" xfId="0" quotePrefix="1" applyNumberFormat="1" applyFont="1" applyFill="1" applyBorder="1" applyAlignment="1">
      <alignment horizontal="left"/>
    </xf>
    <xf numFmtId="3" fontId="23" fillId="5" borderId="5" xfId="1" applyNumberFormat="1" applyFont="1" applyFill="1" applyBorder="1"/>
    <xf numFmtId="3" fontId="23" fillId="5" borderId="5" xfId="1" applyNumberFormat="1" applyFont="1" applyFill="1" applyBorder="1" applyAlignment="1">
      <alignment horizontal="right"/>
    </xf>
    <xf numFmtId="3" fontId="23" fillId="5" borderId="5" xfId="0" applyNumberFormat="1" applyFont="1" applyFill="1" applyBorder="1" applyAlignment="1">
      <alignment horizontal="right"/>
    </xf>
    <xf numFmtId="0" fontId="46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3" fontId="28" fillId="0" borderId="0" xfId="0" quotePrefix="1" applyNumberFormat="1" applyFont="1" applyAlignment="1">
      <alignment horizontal="left"/>
    </xf>
    <xf numFmtId="0" fontId="12" fillId="2" borderId="0" xfId="0" quotePrefix="1" applyFont="1" applyFill="1" applyAlignment="1">
      <alignment horizontal="left"/>
    </xf>
    <xf numFmtId="0" fontId="48" fillId="0" borderId="0" xfId="0" quotePrefix="1" applyFont="1" applyBorder="1" applyAlignment="1">
      <alignment horizontal="left"/>
    </xf>
    <xf numFmtId="0" fontId="49" fillId="0" borderId="0" xfId="0" quotePrefix="1" applyFont="1" applyBorder="1" applyAlignment="1">
      <alignment horizontal="left"/>
    </xf>
    <xf numFmtId="0" fontId="50" fillId="0" borderId="0" xfId="0" applyFont="1" applyAlignment="1">
      <alignment horizontal="left"/>
    </xf>
    <xf numFmtId="0" fontId="53" fillId="0" borderId="0" xfId="2" applyFont="1" applyBorder="1" applyAlignment="1">
      <alignment horizontal="left"/>
    </xf>
    <xf numFmtId="3" fontId="8" fillId="6" borderId="0" xfId="2" applyNumberFormat="1" applyFont="1" applyFill="1" applyBorder="1" applyAlignment="1">
      <alignment horizontal="right"/>
    </xf>
    <xf numFmtId="169" fontId="8" fillId="6" borderId="0" xfId="2" applyNumberFormat="1" applyFont="1" applyFill="1" applyBorder="1" applyAlignment="1">
      <alignment horizontal="right"/>
    </xf>
    <xf numFmtId="4" fontId="8" fillId="6" borderId="0" xfId="2" applyNumberFormat="1" applyFont="1" applyFill="1" applyBorder="1" applyAlignment="1">
      <alignment horizontal="right"/>
    </xf>
    <xf numFmtId="170" fontId="0" fillId="0" borderId="0" xfId="0" applyNumberFormat="1"/>
    <xf numFmtId="3" fontId="2" fillId="6" borderId="0" xfId="1" applyNumberFormat="1" applyFont="1" applyFill="1" applyBorder="1"/>
    <xf numFmtId="17" fontId="0" fillId="0" borderId="0" xfId="0" applyNumberFormat="1"/>
    <xf numFmtId="3" fontId="0" fillId="3" borderId="0" xfId="0" applyNumberFormat="1" applyFill="1"/>
    <xf numFmtId="4" fontId="0" fillId="3" borderId="0" xfId="0" applyNumberFormat="1" applyFill="1"/>
    <xf numFmtId="10" fontId="0" fillId="3" borderId="0" xfId="0" applyNumberFormat="1" applyFill="1"/>
    <xf numFmtId="4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0" fontId="10" fillId="0" borderId="0" xfId="0" applyFont="1" applyFill="1" applyAlignment="1">
      <alignment horizontal="right"/>
    </xf>
    <xf numFmtId="0" fontId="20" fillId="0" borderId="0" xfId="0" applyFont="1" applyFill="1" applyAlignment="1">
      <alignment horizontal="right"/>
    </xf>
    <xf numFmtId="0" fontId="20" fillId="0" borderId="0" xfId="0" quotePrefix="1" applyFont="1" applyFill="1" applyAlignment="1">
      <alignment horizontal="right"/>
    </xf>
    <xf numFmtId="4" fontId="24" fillId="0" borderId="0" xfId="0" applyNumberFormat="1" applyFont="1" applyFill="1"/>
    <xf numFmtId="4" fontId="24" fillId="0" borderId="0" xfId="0" applyNumberFormat="1" applyFont="1" applyFill="1" applyAlignment="1">
      <alignment horizontal="right"/>
    </xf>
    <xf numFmtId="4" fontId="21" fillId="0" borderId="0" xfId="0" applyNumberFormat="1" applyFont="1" applyFill="1"/>
    <xf numFmtId="4" fontId="21" fillId="0" borderId="0" xfId="0" applyNumberFormat="1" applyFont="1" applyFill="1" applyAlignment="1">
      <alignment horizontal="right"/>
    </xf>
    <xf numFmtId="4" fontId="19" fillId="0" borderId="0" xfId="0" applyNumberFormat="1" applyFont="1" applyFill="1" applyAlignment="1">
      <alignment horizontal="right"/>
    </xf>
    <xf numFmtId="4" fontId="19" fillId="0" borderId="0" xfId="0" applyNumberFormat="1" applyFont="1" applyFill="1"/>
    <xf numFmtId="10" fontId="24" fillId="0" borderId="0" xfId="0" applyNumberFormat="1" applyFont="1" applyFill="1"/>
    <xf numFmtId="10" fontId="24" fillId="0" borderId="0" xfId="0" applyNumberFormat="1" applyFont="1" applyFill="1" applyAlignment="1">
      <alignment horizontal="right"/>
    </xf>
    <xf numFmtId="10" fontId="21" fillId="0" borderId="0" xfId="0" applyNumberFormat="1" applyFont="1" applyFill="1" applyAlignment="1">
      <alignment horizontal="right"/>
    </xf>
    <xf numFmtId="14" fontId="19" fillId="0" borderId="0" xfId="0" applyNumberFormat="1" applyFont="1" applyFill="1"/>
    <xf numFmtId="14" fontId="19" fillId="0" borderId="0" xfId="0" applyNumberFormat="1" applyFont="1" applyFill="1" applyAlignment="1">
      <alignment horizontal="right"/>
    </xf>
    <xf numFmtId="0" fontId="51" fillId="0" borderId="0" xfId="0" applyFont="1" applyFill="1" applyBorder="1" applyAlignment="1">
      <alignment horizontal="left"/>
    </xf>
    <xf numFmtId="0" fontId="56" fillId="0" borderId="0" xfId="2" applyFont="1" applyAlignment="1">
      <alignment horizontal="centerContinuous" vertical="center"/>
    </xf>
    <xf numFmtId="0" fontId="57" fillId="0" borderId="0" xfId="2" applyFont="1" applyBorder="1" applyAlignment="1">
      <alignment horizontal="centerContinuous" vertical="center"/>
    </xf>
    <xf numFmtId="0" fontId="57" fillId="0" borderId="0" xfId="2" applyFont="1" applyBorder="1" applyAlignment="1">
      <alignment vertical="center"/>
    </xf>
    <xf numFmtId="0" fontId="52" fillId="0" borderId="0" xfId="0" applyFont="1" applyFill="1" applyBorder="1" applyAlignment="1">
      <alignment horizontal="left"/>
    </xf>
    <xf numFmtId="0" fontId="58" fillId="0" borderId="0" xfId="0" applyFont="1" applyBorder="1"/>
    <xf numFmtId="0" fontId="59" fillId="0" borderId="0" xfId="0" applyFont="1" applyBorder="1"/>
    <xf numFmtId="0" fontId="59" fillId="0" borderId="0" xfId="0" applyFont="1"/>
    <xf numFmtId="0" fontId="60" fillId="0" borderId="0" xfId="2" applyFont="1" applyBorder="1" applyAlignment="1">
      <alignment horizontal="centerContinuous"/>
    </xf>
    <xf numFmtId="0" fontId="61" fillId="0" borderId="0" xfId="2" applyFont="1" applyBorder="1" applyAlignment="1">
      <alignment horizontal="centerContinuous"/>
    </xf>
    <xf numFmtId="0" fontId="61" fillId="0" borderId="0" xfId="2" applyFont="1" applyBorder="1"/>
    <xf numFmtId="0" fontId="61" fillId="0" borderId="0" xfId="2" applyFont="1"/>
    <xf numFmtId="0" fontId="5" fillId="0" borderId="0" xfId="2" applyBorder="1" applyAlignment="1">
      <alignment horizontal="centerContinuous"/>
    </xf>
    <xf numFmtId="0" fontId="62" fillId="0" borderId="0" xfId="2" applyFont="1" applyBorder="1"/>
    <xf numFmtId="0" fontId="63" fillId="0" borderId="0" xfId="2" applyFont="1" applyBorder="1" applyAlignment="1">
      <alignment horizontal="centerContinuous"/>
    </xf>
    <xf numFmtId="0" fontId="64" fillId="0" borderId="0" xfId="2" applyFont="1"/>
    <xf numFmtId="0" fontId="8" fillId="6" borderId="0" xfId="2" applyNumberFormat="1" applyFont="1" applyFill="1" applyBorder="1"/>
    <xf numFmtId="0" fontId="65" fillId="0" borderId="0" xfId="2" applyFont="1" applyBorder="1" applyAlignment="1">
      <alignment horizontal="centerContinuous"/>
    </xf>
    <xf numFmtId="0" fontId="62" fillId="2" borderId="0" xfId="2" applyFont="1" applyFill="1" applyBorder="1"/>
    <xf numFmtId="0" fontId="9" fillId="2" borderId="0" xfId="2" applyFont="1" applyFill="1" applyBorder="1"/>
    <xf numFmtId="0" fontId="66" fillId="0" borderId="0" xfId="2" applyFont="1"/>
    <xf numFmtId="0" fontId="62" fillId="0" borderId="0" xfId="2" applyFont="1"/>
    <xf numFmtId="0" fontId="17" fillId="2" borderId="0" xfId="2" applyFont="1" applyFill="1" applyAlignment="1">
      <alignment horizontal="right"/>
    </xf>
    <xf numFmtId="3" fontId="17" fillId="2" borderId="0" xfId="2" applyNumberFormat="1" applyFont="1" applyFill="1" applyBorder="1" applyAlignment="1">
      <alignment horizontal="right"/>
    </xf>
    <xf numFmtId="0" fontId="66" fillId="0" borderId="0" xfId="2" applyFont="1" applyBorder="1"/>
    <xf numFmtId="0" fontId="8" fillId="0" borderId="0" xfId="2" applyFont="1" applyBorder="1"/>
    <xf numFmtId="0" fontId="9" fillId="0" borderId="0" xfId="2" applyFont="1" applyBorder="1"/>
    <xf numFmtId="3" fontId="8" fillId="0" borderId="0" xfId="2" applyNumberFormat="1" applyFont="1" applyBorder="1" applyAlignment="1">
      <alignment horizontal="right"/>
    </xf>
    <xf numFmtId="3" fontId="9" fillId="0" borderId="0" xfId="2" applyNumberFormat="1" applyFont="1" applyBorder="1"/>
    <xf numFmtId="0" fontId="65" fillId="0" borderId="0" xfId="2" applyFont="1"/>
    <xf numFmtId="169" fontId="8" fillId="3" borderId="0" xfId="2" applyNumberFormat="1" applyFont="1" applyFill="1" applyBorder="1" applyAlignment="1">
      <alignment horizontal="right"/>
    </xf>
    <xf numFmtId="4" fontId="9" fillId="3" borderId="0" xfId="2" applyNumberFormat="1" applyFont="1" applyFill="1" applyBorder="1" applyAlignment="1">
      <alignment horizontal="right"/>
    </xf>
    <xf numFmtId="169" fontId="9" fillId="3" borderId="0" xfId="2" applyNumberFormat="1" applyFont="1" applyFill="1" applyBorder="1" applyAlignment="1">
      <alignment horizontal="right"/>
    </xf>
    <xf numFmtId="0" fontId="64" fillId="0" borderId="0" xfId="2" applyFont="1" applyBorder="1"/>
    <xf numFmtId="0" fontId="67" fillId="2" borderId="0" xfId="2" applyFont="1" applyFill="1" applyBorder="1"/>
    <xf numFmtId="0" fontId="62" fillId="0" borderId="0" xfId="2" applyFont="1" applyBorder="1" applyAlignment="1">
      <alignment horizontal="center" vertical="center" wrapText="1"/>
    </xf>
    <xf numFmtId="169" fontId="66" fillId="0" borderId="0" xfId="2" applyNumberFormat="1" applyFont="1" applyBorder="1"/>
    <xf numFmtId="4" fontId="66" fillId="0" borderId="0" xfId="2" applyNumberFormat="1" applyFont="1" applyBorder="1"/>
    <xf numFmtId="4" fontId="66" fillId="0" borderId="0" xfId="2" applyNumberFormat="1" applyFont="1"/>
    <xf numFmtId="0" fontId="17" fillId="2" borderId="0" xfId="2" applyFont="1" applyFill="1" applyBorder="1" applyAlignment="1">
      <alignment horizontal="right"/>
    </xf>
    <xf numFmtId="4" fontId="17" fillId="2" borderId="0" xfId="2" applyNumberFormat="1" applyFont="1" applyFill="1" applyBorder="1" applyAlignment="1">
      <alignment horizontal="right"/>
    </xf>
    <xf numFmtId="169" fontId="17" fillId="2" borderId="0" xfId="2" applyNumberFormat="1" applyFont="1" applyFill="1" applyBorder="1" applyAlignment="1">
      <alignment horizontal="right"/>
    </xf>
    <xf numFmtId="169" fontId="62" fillId="0" borderId="0" xfId="2" applyNumberFormat="1" applyFont="1" applyBorder="1"/>
    <xf numFmtId="4" fontId="62" fillId="0" borderId="0" xfId="2" applyNumberFormat="1" applyFont="1" applyBorder="1"/>
    <xf numFmtId="4" fontId="62" fillId="0" borderId="0" xfId="2" applyNumberFormat="1" applyFont="1"/>
    <xf numFmtId="0" fontId="7" fillId="0" borderId="0" xfId="2" applyFont="1" applyBorder="1"/>
    <xf numFmtId="0" fontId="7" fillId="0" borderId="0" xfId="0" applyFont="1" applyFill="1" applyAlignment="1">
      <alignment horizontal="left"/>
    </xf>
    <xf numFmtId="169" fontId="7" fillId="0" borderId="0" xfId="2" applyNumberFormat="1" applyFont="1" applyBorder="1"/>
    <xf numFmtId="169" fontId="66" fillId="0" borderId="0" xfId="2" applyNumberFormat="1" applyFont="1" applyBorder="1" applyAlignment="1">
      <alignment horizontal="right"/>
    </xf>
    <xf numFmtId="4" fontId="64" fillId="0" borderId="0" xfId="2" applyNumberFormat="1" applyFont="1" applyBorder="1"/>
    <xf numFmtId="4" fontId="64" fillId="0" borderId="0" xfId="2" applyNumberFormat="1" applyFont="1"/>
    <xf numFmtId="169" fontId="64" fillId="0" borderId="0" xfId="2" applyNumberFormat="1" applyFont="1" applyBorder="1"/>
    <xf numFmtId="0" fontId="63" fillId="0" borderId="0" xfId="2" applyFont="1"/>
    <xf numFmtId="0" fontId="39" fillId="4" borderId="0" xfId="0" applyFont="1" applyFill="1" applyAlignment="1">
      <alignment horizontal="left"/>
    </xf>
    <xf numFmtId="14" fontId="24" fillId="4" borderId="0" xfId="0" applyNumberFormat="1" applyFont="1" applyFill="1" applyAlignment="1">
      <alignment horizontal="left"/>
    </xf>
    <xf numFmtId="0" fontId="21" fillId="4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171" fontId="23" fillId="4" borderId="0" xfId="1" applyNumberFormat="1" applyFont="1" applyFill="1" applyBorder="1" applyAlignment="1">
      <alignment horizontal="right"/>
    </xf>
    <xf numFmtId="3" fontId="28" fillId="0" borderId="0" xfId="0" applyNumberFormat="1" applyFont="1" applyFill="1"/>
    <xf numFmtId="0" fontId="0" fillId="0" borderId="0" xfId="0" applyFill="1" applyAlignment="1">
      <alignment horizontal="left"/>
    </xf>
    <xf numFmtId="0" fontId="12" fillId="2" borderId="0" xfId="0" quotePrefix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 wrapText="1"/>
    </xf>
    <xf numFmtId="0" fontId="13" fillId="2" borderId="0" xfId="0" applyFont="1" applyFill="1" applyAlignment="1">
      <alignment horizontal="right"/>
    </xf>
    <xf numFmtId="0" fontId="12" fillId="2" borderId="4" xfId="0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0" fontId="7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733425</xdr:colOff>
      <xdr:row>62</xdr:row>
      <xdr:rowOff>66675</xdr:rowOff>
    </xdr:to>
    <xdr:pic>
      <xdr:nvPicPr>
        <xdr:cNvPr id="225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6819900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57</xdr:row>
      <xdr:rowOff>142875</xdr:rowOff>
    </xdr:from>
    <xdr:to>
      <xdr:col>8</xdr:col>
      <xdr:colOff>0</xdr:colOff>
      <xdr:row>62</xdr:row>
      <xdr:rowOff>28575</xdr:rowOff>
    </xdr:to>
    <xdr:pic>
      <xdr:nvPicPr>
        <xdr:cNvPr id="2253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372600"/>
          <a:ext cx="1828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62</xdr:row>
      <xdr:rowOff>28575</xdr:rowOff>
    </xdr:from>
    <xdr:to>
      <xdr:col>8</xdr:col>
      <xdr:colOff>723900</xdr:colOff>
      <xdr:row>65</xdr:row>
      <xdr:rowOff>152400</xdr:rowOff>
    </xdr:to>
    <xdr:sp macro="" textlink="">
      <xdr:nvSpPr>
        <xdr:cNvPr id="22538" name="Rectangle 10"/>
        <xdr:cNvSpPr>
          <a:spLocks noChangeArrowheads="1"/>
        </xdr:cNvSpPr>
      </xdr:nvSpPr>
      <xdr:spPr bwMode="auto">
        <a:xfrm>
          <a:off x="47625" y="10067925"/>
          <a:ext cx="67722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180975</xdr:colOff>
      <xdr:row>45</xdr:row>
      <xdr:rowOff>47625</xdr:rowOff>
    </xdr:from>
    <xdr:to>
      <xdr:col>8</xdr:col>
      <xdr:colOff>161925</xdr:colOff>
      <xdr:row>51</xdr:row>
      <xdr:rowOff>133350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942975" y="7334250"/>
          <a:ext cx="5314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de-AT" sz="2600" b="1" i="0" u="none" strike="noStrike" baseline="0">
              <a:solidFill>
                <a:srgbClr val="FFFFFF"/>
              </a:solidFill>
              <a:latin typeface="Arial"/>
              <a:cs typeface="Arial"/>
            </a:rPr>
            <a:t>Monatsstatistik Juli 2008</a:t>
          </a:r>
          <a:endParaRPr lang="de-AT" sz="24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de-AT" sz="2000" b="0" i="0" u="none" strike="noStrike" baseline="0">
              <a:solidFill>
                <a:srgbClr val="FFFFFF"/>
              </a:solidFill>
              <a:latin typeface="Arial"/>
              <a:cs typeface="Arial"/>
            </a:rPr>
            <a:t>Monthly statistics July 2008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</xdr:row>
      <xdr:rowOff>123825</xdr:rowOff>
    </xdr:from>
    <xdr:to>
      <xdr:col>7</xdr:col>
      <xdr:colOff>647700</xdr:colOff>
      <xdr:row>1</xdr:row>
      <xdr:rowOff>238125</xdr:rowOff>
    </xdr:to>
    <xdr:pic>
      <xdr:nvPicPr>
        <xdr:cNvPr id="4710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524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37</xdr:row>
      <xdr:rowOff>0</xdr:rowOff>
    </xdr:from>
    <xdr:ext cx="76200" cy="200025"/>
    <xdr:sp macro="" textlink="">
      <xdr:nvSpPr>
        <xdr:cNvPr id="48129" name="Text Box 1"/>
        <xdr:cNvSpPr txBox="1">
          <a:spLocks noChangeArrowheads="1"/>
        </xdr:cNvSpPr>
      </xdr:nvSpPr>
      <xdr:spPr bwMode="auto">
        <a:xfrm>
          <a:off x="2286000" y="6105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48130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1</xdr:row>
      <xdr:rowOff>123825</xdr:rowOff>
    </xdr:from>
    <xdr:to>
      <xdr:col>7</xdr:col>
      <xdr:colOff>733425</xdr:colOff>
      <xdr:row>1</xdr:row>
      <xdr:rowOff>238125</xdr:rowOff>
    </xdr:to>
    <xdr:pic>
      <xdr:nvPicPr>
        <xdr:cNvPr id="4915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5017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</xdr:row>
      <xdr:rowOff>123825</xdr:rowOff>
    </xdr:from>
    <xdr:to>
      <xdr:col>7</xdr:col>
      <xdr:colOff>647700</xdr:colOff>
      <xdr:row>1</xdr:row>
      <xdr:rowOff>238125</xdr:rowOff>
    </xdr:to>
    <xdr:pic>
      <xdr:nvPicPr>
        <xdr:cNvPr id="5120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2867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2969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3072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2662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27649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174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1209675</xdr:colOff>
      <xdr:row>1</xdr:row>
      <xdr:rowOff>104775</xdr:rowOff>
    </xdr:from>
    <xdr:to>
      <xdr:col>5</xdr:col>
      <xdr:colOff>1323975</xdr:colOff>
      <xdr:row>1</xdr:row>
      <xdr:rowOff>219075</xdr:rowOff>
    </xdr:to>
    <xdr:pic>
      <xdr:nvPicPr>
        <xdr:cNvPr id="1536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33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0</xdr:row>
      <xdr:rowOff>209550</xdr:rowOff>
    </xdr:from>
    <xdr:to>
      <xdr:col>14</xdr:col>
      <xdr:colOff>971550</xdr:colOff>
      <xdr:row>0</xdr:row>
      <xdr:rowOff>409575</xdr:rowOff>
    </xdr:to>
    <xdr:pic>
      <xdr:nvPicPr>
        <xdr:cNvPr id="2560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209550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0</xdr:row>
      <xdr:rowOff>209550</xdr:rowOff>
    </xdr:from>
    <xdr:to>
      <xdr:col>14</xdr:col>
      <xdr:colOff>971550</xdr:colOff>
      <xdr:row>0</xdr:row>
      <xdr:rowOff>409575</xdr:rowOff>
    </xdr:to>
    <xdr:pic>
      <xdr:nvPicPr>
        <xdr:cNvPr id="25602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209550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0</xdr:row>
      <xdr:rowOff>209550</xdr:rowOff>
    </xdr:from>
    <xdr:to>
      <xdr:col>14</xdr:col>
      <xdr:colOff>971550</xdr:colOff>
      <xdr:row>0</xdr:row>
      <xdr:rowOff>409575</xdr:rowOff>
    </xdr:to>
    <xdr:pic>
      <xdr:nvPicPr>
        <xdr:cNvPr id="2560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209550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32769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32770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3379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3481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3584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3686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</xdr:row>
      <xdr:rowOff>104775</xdr:rowOff>
    </xdr:from>
    <xdr:to>
      <xdr:col>7</xdr:col>
      <xdr:colOff>723900</xdr:colOff>
      <xdr:row>1</xdr:row>
      <xdr:rowOff>219075</xdr:rowOff>
    </xdr:to>
    <xdr:pic>
      <xdr:nvPicPr>
        <xdr:cNvPr id="4505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33375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123825</xdr:rowOff>
    </xdr:from>
    <xdr:to>
      <xdr:col>7</xdr:col>
      <xdr:colOff>695325</xdr:colOff>
      <xdr:row>1</xdr:row>
      <xdr:rowOff>238125</xdr:rowOff>
    </xdr:to>
    <xdr:pic>
      <xdr:nvPicPr>
        <xdr:cNvPr id="4608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75" zoomScaleNormal="75" workbookViewId="0">
      <selection activeCell="K1" sqref="K1"/>
    </sheetView>
  </sheetViews>
  <sheetFormatPr baseColWidth="10" defaultRowHeight="12.75"/>
  <sheetData/>
  <phoneticPr fontId="4" type="noConversion"/>
  <printOptions horizontalCentered="1" verticalCentered="1"/>
  <pageMargins left="0" right="0" top="0.19685039370078741" bottom="0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workbookViewId="0">
      <selection activeCell="I1" sqref="I1"/>
    </sheetView>
  </sheetViews>
  <sheetFormatPr baseColWidth="10" defaultRowHeight="12.75"/>
  <cols>
    <col min="1" max="1" width="17.140625" customWidth="1"/>
    <col min="2" max="8" width="11.28515625" customWidth="1"/>
  </cols>
  <sheetData>
    <row r="1" spans="1:8" ht="18" customHeight="1"/>
    <row r="2" spans="1:8" ht="20.100000000000001" customHeight="1">
      <c r="A2" s="92" t="s">
        <v>338</v>
      </c>
      <c r="B2" s="3"/>
      <c r="C2" s="3"/>
      <c r="D2" s="3"/>
      <c r="E2" s="3"/>
      <c r="F2" s="3"/>
      <c r="G2" s="3"/>
    </row>
    <row r="3" spans="1:8" ht="15">
      <c r="A3" s="119" t="s">
        <v>339</v>
      </c>
      <c r="B3" s="3"/>
      <c r="C3" s="3"/>
      <c r="D3" s="3"/>
      <c r="E3" s="3"/>
      <c r="F3" s="3"/>
      <c r="G3" s="3"/>
    </row>
    <row r="4" spans="1:8" ht="12.75" customHeight="1">
      <c r="G4" s="13"/>
    </row>
    <row r="5" spans="1:8" ht="12.75" customHeight="1">
      <c r="E5" s="10"/>
      <c r="G5" s="13"/>
    </row>
    <row r="6" spans="1:8" ht="12.75" customHeight="1">
      <c r="E6" s="10"/>
      <c r="F6" s="10"/>
      <c r="G6" s="13"/>
    </row>
    <row r="7" spans="1:8" ht="12.75" customHeight="1">
      <c r="G7" s="13"/>
    </row>
    <row r="8" spans="1:8" ht="12.75" customHeight="1">
      <c r="D8" s="10"/>
      <c r="G8" s="13"/>
    </row>
    <row r="9" spans="1:8" ht="17.100000000000001" customHeight="1">
      <c r="A9" s="84" t="s">
        <v>266</v>
      </c>
      <c r="G9" s="13"/>
    </row>
    <row r="10" spans="1:8" ht="3.95" customHeight="1"/>
    <row r="11" spans="1:8">
      <c r="A11" s="130"/>
      <c r="B11" s="130"/>
      <c r="C11" s="130"/>
      <c r="D11" s="130"/>
      <c r="E11" s="130"/>
      <c r="F11" s="130"/>
      <c r="G11" s="130"/>
      <c r="H11" s="130"/>
    </row>
    <row r="12" spans="1:8">
      <c r="A12" s="131"/>
      <c r="B12" s="132" t="s">
        <v>19</v>
      </c>
      <c r="C12" s="132" t="s">
        <v>20</v>
      </c>
      <c r="D12" s="132" t="s">
        <v>21</v>
      </c>
      <c r="E12" s="132" t="s">
        <v>22</v>
      </c>
      <c r="F12" s="132" t="s">
        <v>183</v>
      </c>
      <c r="G12" s="154" t="s">
        <v>228</v>
      </c>
      <c r="H12" s="132" t="s">
        <v>321</v>
      </c>
    </row>
    <row r="13" spans="1:8">
      <c r="A13" s="348" t="s">
        <v>319</v>
      </c>
      <c r="B13" s="135">
        <v>2797.44</v>
      </c>
      <c r="C13" s="135">
        <v>4685.7700000000004</v>
      </c>
      <c r="D13" s="135">
        <v>1998.86</v>
      </c>
      <c r="E13" s="135">
        <v>17670.73</v>
      </c>
      <c r="F13" s="135">
        <v>1300.5899999999999</v>
      </c>
      <c r="G13" s="135">
        <v>2707.74</v>
      </c>
      <c r="H13" s="136">
        <v>7041.81</v>
      </c>
    </row>
    <row r="14" spans="1:8">
      <c r="A14" s="348" t="s">
        <v>375</v>
      </c>
      <c r="B14" s="133">
        <v>2573.79</v>
      </c>
      <c r="C14" s="133">
        <v>3906.97</v>
      </c>
      <c r="D14" s="133">
        <v>1655.69</v>
      </c>
      <c r="E14" s="133">
        <v>11548.98</v>
      </c>
      <c r="F14" s="133">
        <v>1020.59</v>
      </c>
      <c r="G14" s="133">
        <v>1976.06</v>
      </c>
      <c r="H14" s="134">
        <v>4702.66</v>
      </c>
    </row>
    <row r="15" spans="1:8">
      <c r="A15" s="146">
        <v>39630</v>
      </c>
      <c r="B15" s="147">
        <v>2540.38</v>
      </c>
      <c r="C15" s="147">
        <v>3842.71</v>
      </c>
      <c r="D15" s="147">
        <v>1638.61</v>
      </c>
      <c r="E15" s="147">
        <v>11230.3</v>
      </c>
      <c r="F15" s="147">
        <v>994.27</v>
      </c>
      <c r="G15" s="147">
        <v>1944.06</v>
      </c>
      <c r="H15" s="147">
        <v>4565.49</v>
      </c>
    </row>
    <row r="16" spans="1:8">
      <c r="A16" s="146">
        <v>39631</v>
      </c>
      <c r="B16" s="147">
        <v>2558.62</v>
      </c>
      <c r="C16" s="147">
        <v>3865.06</v>
      </c>
      <c r="D16" s="147">
        <v>1639.73</v>
      </c>
      <c r="E16" s="147">
        <v>11393.03</v>
      </c>
      <c r="F16" s="147">
        <v>986.41</v>
      </c>
      <c r="G16" s="147">
        <v>1945.73</v>
      </c>
      <c r="H16" s="147">
        <v>4589.32</v>
      </c>
    </row>
    <row r="17" spans="1:8">
      <c r="A17" s="146">
        <v>39632</v>
      </c>
      <c r="B17" s="147">
        <v>2509.71</v>
      </c>
      <c r="C17" s="147">
        <v>3859.06</v>
      </c>
      <c r="D17" s="147">
        <v>1641.31</v>
      </c>
      <c r="E17" s="147">
        <v>11233.97</v>
      </c>
      <c r="F17" s="147">
        <v>975.28</v>
      </c>
      <c r="G17" s="147">
        <v>1929.89</v>
      </c>
      <c r="H17" s="147">
        <v>4519.68</v>
      </c>
    </row>
    <row r="18" spans="1:8">
      <c r="A18" s="146">
        <v>39633</v>
      </c>
      <c r="B18" s="147">
        <v>2495.38</v>
      </c>
      <c r="C18" s="147">
        <v>3848.21</v>
      </c>
      <c r="D18" s="147">
        <v>1631.24</v>
      </c>
      <c r="E18" s="147">
        <v>11163.89</v>
      </c>
      <c r="F18" s="147">
        <v>954.75</v>
      </c>
      <c r="G18" s="147">
        <v>1940.32</v>
      </c>
      <c r="H18" s="147">
        <v>4560.18</v>
      </c>
    </row>
    <row r="19" spans="1:8">
      <c r="A19" s="146">
        <v>39636</v>
      </c>
      <c r="B19" s="147">
        <v>2546.79</v>
      </c>
      <c r="C19" s="147">
        <v>3889.59</v>
      </c>
      <c r="D19" s="147">
        <v>1643.54</v>
      </c>
      <c r="E19" s="147">
        <v>11131.57</v>
      </c>
      <c r="F19" s="147">
        <v>941.45</v>
      </c>
      <c r="G19" s="147">
        <v>1940.11</v>
      </c>
      <c r="H19" s="147">
        <v>4593.82</v>
      </c>
    </row>
    <row r="20" spans="1:8">
      <c r="A20" s="146">
        <v>39637</v>
      </c>
      <c r="B20" s="147">
        <v>2491.0700000000002</v>
      </c>
      <c r="C20" s="147">
        <v>3927.07</v>
      </c>
      <c r="D20" s="147">
        <v>1664.59</v>
      </c>
      <c r="E20" s="147">
        <v>11140.96</v>
      </c>
      <c r="F20" s="147">
        <v>914.31</v>
      </c>
      <c r="G20" s="147">
        <v>1951.19</v>
      </c>
      <c r="H20" s="147">
        <v>4532.05</v>
      </c>
    </row>
    <row r="21" spans="1:8">
      <c r="A21" s="146">
        <v>39638</v>
      </c>
      <c r="B21" s="147">
        <v>2567.73</v>
      </c>
      <c r="C21" s="147">
        <v>4019.1</v>
      </c>
      <c r="D21" s="147">
        <v>1703.71</v>
      </c>
      <c r="E21" s="147">
        <v>11605.89</v>
      </c>
      <c r="F21" s="147">
        <v>913.71</v>
      </c>
      <c r="G21" s="147">
        <v>1989.32</v>
      </c>
      <c r="H21" s="147">
        <v>4538.09</v>
      </c>
    </row>
    <row r="22" spans="1:8">
      <c r="A22" s="146">
        <v>39639</v>
      </c>
      <c r="B22" s="147">
        <v>2544.5300000000002</v>
      </c>
      <c r="C22" s="147">
        <v>3965.06</v>
      </c>
      <c r="D22" s="147">
        <v>1694.92</v>
      </c>
      <c r="E22" s="147">
        <v>11269.55</v>
      </c>
      <c r="F22" s="147">
        <v>886.89</v>
      </c>
      <c r="G22" s="147">
        <v>2064.21</v>
      </c>
      <c r="H22" s="147">
        <v>4427.96</v>
      </c>
    </row>
    <row r="23" spans="1:8">
      <c r="A23" s="146">
        <v>39640</v>
      </c>
      <c r="B23" s="147">
        <v>2534.37</v>
      </c>
      <c r="C23" s="147">
        <v>3939.52</v>
      </c>
      <c r="D23" s="147">
        <v>1679.26</v>
      </c>
      <c r="E23" s="147">
        <v>10948.71</v>
      </c>
      <c r="F23" s="147">
        <v>887.52</v>
      </c>
      <c r="G23" s="147">
        <v>2014.33</v>
      </c>
      <c r="H23" s="147">
        <v>4413.34</v>
      </c>
    </row>
    <row r="24" spans="1:8">
      <c r="A24" s="146">
        <v>39643</v>
      </c>
      <c r="B24" s="147">
        <v>2548.88</v>
      </c>
      <c r="C24" s="147">
        <v>3983.96</v>
      </c>
      <c r="D24" s="147">
        <v>1685.71</v>
      </c>
      <c r="E24" s="147">
        <v>10930.2</v>
      </c>
      <c r="F24" s="147">
        <v>883.45</v>
      </c>
      <c r="G24" s="147">
        <v>2032.49</v>
      </c>
      <c r="H24" s="147">
        <v>4356.57</v>
      </c>
    </row>
    <row r="25" spans="1:8">
      <c r="A25" s="146">
        <v>39644</v>
      </c>
      <c r="B25" s="147">
        <v>2466.65</v>
      </c>
      <c r="C25" s="147">
        <v>3929.24</v>
      </c>
      <c r="D25" s="147">
        <v>1631.13</v>
      </c>
      <c r="E25" s="147">
        <v>10290.11</v>
      </c>
      <c r="F25" s="147">
        <v>870.76</v>
      </c>
      <c r="G25" s="147">
        <v>2016.63</v>
      </c>
      <c r="H25" s="147">
        <v>4274.41</v>
      </c>
    </row>
    <row r="26" spans="1:8">
      <c r="A26" s="146">
        <v>39645</v>
      </c>
      <c r="B26" s="147">
        <v>2490.85</v>
      </c>
      <c r="C26" s="147">
        <v>3952.8</v>
      </c>
      <c r="D26" s="147">
        <v>1623.48</v>
      </c>
      <c r="E26" s="147">
        <v>9986.61</v>
      </c>
      <c r="F26" s="147">
        <v>863.39</v>
      </c>
      <c r="G26" s="147">
        <v>1985.92</v>
      </c>
      <c r="H26" s="147">
        <v>4085.27</v>
      </c>
    </row>
    <row r="27" spans="1:8">
      <c r="A27" s="146">
        <v>39646</v>
      </c>
      <c r="B27" s="147">
        <v>2564.84</v>
      </c>
      <c r="C27" s="147">
        <v>4070.37</v>
      </c>
      <c r="D27" s="147">
        <v>1684.54</v>
      </c>
      <c r="E27" s="147">
        <v>10562.33</v>
      </c>
      <c r="F27" s="147">
        <v>861.11</v>
      </c>
      <c r="G27" s="147">
        <v>2013.33</v>
      </c>
      <c r="H27" s="147">
        <v>4162.24</v>
      </c>
    </row>
    <row r="28" spans="1:8">
      <c r="A28" s="146">
        <v>39647</v>
      </c>
      <c r="B28" s="147">
        <v>2541.67</v>
      </c>
      <c r="C28" s="147">
        <v>4097.49</v>
      </c>
      <c r="D28" s="147">
        <v>1705.38</v>
      </c>
      <c r="E28" s="147">
        <v>10726.07</v>
      </c>
      <c r="F28" s="147">
        <v>856.73</v>
      </c>
      <c r="G28" s="147">
        <v>2028.76</v>
      </c>
      <c r="H28" s="147">
        <v>4154.17</v>
      </c>
    </row>
    <row r="29" spans="1:8">
      <c r="A29" s="146">
        <v>39650</v>
      </c>
      <c r="B29" s="147">
        <v>2587.86</v>
      </c>
      <c r="C29" s="147">
        <v>4122.55</v>
      </c>
      <c r="D29" s="147">
        <v>1745.5</v>
      </c>
      <c r="E29" s="147">
        <v>11042.07</v>
      </c>
      <c r="F29" s="147">
        <v>846.61</v>
      </c>
      <c r="G29" s="147">
        <v>2052.96</v>
      </c>
      <c r="H29" s="147">
        <v>4183.38</v>
      </c>
    </row>
    <row r="30" spans="1:8">
      <c r="A30" s="146">
        <v>39651</v>
      </c>
      <c r="B30" s="147">
        <v>2527.2600000000002</v>
      </c>
      <c r="C30" s="147">
        <v>4099.8900000000003</v>
      </c>
      <c r="D30" s="147">
        <v>1732.26</v>
      </c>
      <c r="E30" s="147">
        <v>10614.22</v>
      </c>
      <c r="F30" s="147">
        <v>880.17</v>
      </c>
      <c r="G30" s="147">
        <v>2031.11</v>
      </c>
      <c r="H30" s="147">
        <v>4179.45</v>
      </c>
    </row>
    <row r="31" spans="1:8">
      <c r="A31" s="146">
        <v>39652</v>
      </c>
      <c r="B31" s="147">
        <v>2550.21</v>
      </c>
      <c r="C31" s="147">
        <v>4122.49</v>
      </c>
      <c r="D31" s="147">
        <v>1753.33</v>
      </c>
      <c r="E31" s="147">
        <v>10983.81</v>
      </c>
      <c r="F31" s="147">
        <v>886.29</v>
      </c>
      <c r="G31" s="147">
        <v>2050.6999999999998</v>
      </c>
      <c r="H31" s="147">
        <v>4205.37</v>
      </c>
    </row>
    <row r="32" spans="1:8">
      <c r="A32" s="146">
        <v>39653</v>
      </c>
      <c r="B32" s="147">
        <v>2497.31</v>
      </c>
      <c r="C32" s="147">
        <v>4138.49</v>
      </c>
      <c r="D32" s="147">
        <v>1761.17</v>
      </c>
      <c r="E32" s="147">
        <v>11146.3</v>
      </c>
      <c r="F32" s="147">
        <v>886.73</v>
      </c>
      <c r="G32" s="147">
        <v>2059.5300000000002</v>
      </c>
      <c r="H32" s="147">
        <v>4252.6000000000004</v>
      </c>
    </row>
    <row r="33" spans="1:8">
      <c r="A33" s="146">
        <v>39654</v>
      </c>
      <c r="B33" s="147">
        <v>2489.5300000000002</v>
      </c>
      <c r="C33" s="147">
        <v>4155.33</v>
      </c>
      <c r="D33" s="147">
        <v>1787.65</v>
      </c>
      <c r="E33" s="147">
        <v>11007</v>
      </c>
      <c r="F33" s="147">
        <v>885.46</v>
      </c>
      <c r="G33" s="147">
        <v>2051.62</v>
      </c>
      <c r="H33" s="147">
        <v>4210.62</v>
      </c>
    </row>
    <row r="34" spans="1:8">
      <c r="A34" s="146">
        <v>39657</v>
      </c>
      <c r="B34" s="147">
        <v>2523.09</v>
      </c>
      <c r="C34" s="147">
        <v>4209.6899999999996</v>
      </c>
      <c r="D34" s="147">
        <v>1800.96</v>
      </c>
      <c r="E34" s="147">
        <v>11021.4</v>
      </c>
      <c r="F34" s="147">
        <v>880.07</v>
      </c>
      <c r="G34" s="147">
        <v>2031.91</v>
      </c>
      <c r="H34" s="147">
        <v>4180.97</v>
      </c>
    </row>
    <row r="35" spans="1:8">
      <c r="A35" s="146">
        <v>39658</v>
      </c>
      <c r="B35" s="147">
        <v>2516.29</v>
      </c>
      <c r="C35" s="147">
        <v>4221.1899999999996</v>
      </c>
      <c r="D35" s="147">
        <v>1794.66</v>
      </c>
      <c r="E35" s="147">
        <v>11063.8</v>
      </c>
      <c r="F35" s="147">
        <v>866.88</v>
      </c>
      <c r="G35" s="147">
        <v>2051.5100000000002</v>
      </c>
      <c r="H35" s="147">
        <v>4094.24</v>
      </c>
    </row>
    <row r="36" spans="1:8">
      <c r="A36" s="146">
        <v>39659</v>
      </c>
      <c r="B36" s="147">
        <v>2550.0300000000002</v>
      </c>
      <c r="C36" s="147">
        <v>4343.41</v>
      </c>
      <c r="D36" s="147">
        <v>1883.05</v>
      </c>
      <c r="E36" s="147">
        <v>11445.74</v>
      </c>
      <c r="F36" s="147">
        <v>871.3</v>
      </c>
      <c r="G36" s="147">
        <v>2045.77</v>
      </c>
      <c r="H36" s="147">
        <v>4155.93</v>
      </c>
    </row>
    <row r="37" spans="1:8">
      <c r="A37" s="146">
        <v>39660</v>
      </c>
      <c r="B37" s="147">
        <v>2536.8000000000002</v>
      </c>
      <c r="C37" s="147">
        <v>4269.3100000000004</v>
      </c>
      <c r="D37" s="147">
        <v>1875.49</v>
      </c>
      <c r="E37" s="147">
        <v>11288.97</v>
      </c>
      <c r="F37" s="147">
        <v>873.23</v>
      </c>
      <c r="G37" s="147">
        <v>2057.4699999999998</v>
      </c>
      <c r="H37" s="147">
        <v>4136.1899999999996</v>
      </c>
    </row>
    <row r="38" spans="1:8">
      <c r="A38" s="349" t="s">
        <v>320</v>
      </c>
      <c r="B38" s="137">
        <v>-9.3200000000000005E-2</v>
      </c>
      <c r="C38" s="137">
        <v>-8.8900000000000007E-2</v>
      </c>
      <c r="D38" s="137">
        <v>-6.1699999999999998E-2</v>
      </c>
      <c r="E38" s="137">
        <v>-0.36109999999999998</v>
      </c>
      <c r="F38" s="137">
        <v>-0.3286</v>
      </c>
      <c r="G38" s="137">
        <v>-0.2402</v>
      </c>
      <c r="H38" s="138">
        <v>-0.41260000000000002</v>
      </c>
    </row>
    <row r="39" spans="1:8">
      <c r="A39" s="350" t="s">
        <v>376</v>
      </c>
      <c r="B39" s="139">
        <v>-1.44E-2</v>
      </c>
      <c r="C39" s="139">
        <v>9.2700000000000005E-2</v>
      </c>
      <c r="D39" s="139">
        <v>0.1328</v>
      </c>
      <c r="E39" s="139">
        <v>-2.2499999999999999E-2</v>
      </c>
      <c r="F39" s="139">
        <v>-0.1444</v>
      </c>
      <c r="G39" s="139">
        <v>4.1200000000000001E-2</v>
      </c>
      <c r="H39" s="153">
        <v>-0.1205</v>
      </c>
    </row>
    <row r="40" spans="1:8">
      <c r="A40" s="149" t="s">
        <v>119</v>
      </c>
      <c r="B40" s="147">
        <v>2587.86</v>
      </c>
      <c r="C40" s="147">
        <v>4343.41</v>
      </c>
      <c r="D40" s="147">
        <v>1883.05</v>
      </c>
      <c r="E40" s="147">
        <v>11605.89</v>
      </c>
      <c r="F40" s="147">
        <v>994.27</v>
      </c>
      <c r="G40" s="147">
        <v>2064.21</v>
      </c>
      <c r="H40" s="148">
        <v>4593.82</v>
      </c>
    </row>
    <row r="41" spans="1:8">
      <c r="A41" s="150" t="s">
        <v>117</v>
      </c>
      <c r="B41" s="151">
        <v>39650</v>
      </c>
      <c r="C41" s="151">
        <v>39659</v>
      </c>
      <c r="D41" s="151">
        <v>39659</v>
      </c>
      <c r="E41" s="151">
        <v>39638</v>
      </c>
      <c r="F41" s="151">
        <v>39630</v>
      </c>
      <c r="G41" s="151">
        <v>39639</v>
      </c>
      <c r="H41" s="152">
        <v>39636</v>
      </c>
    </row>
    <row r="42" spans="1:8">
      <c r="A42" s="140" t="s">
        <v>120</v>
      </c>
      <c r="B42" s="141">
        <v>2466.65</v>
      </c>
      <c r="C42" s="141">
        <v>3842.71</v>
      </c>
      <c r="D42" s="141">
        <v>1623.48</v>
      </c>
      <c r="E42" s="141">
        <v>9986.61</v>
      </c>
      <c r="F42" s="141">
        <v>846.61</v>
      </c>
      <c r="G42" s="141">
        <v>1929.89</v>
      </c>
      <c r="H42" s="142">
        <v>4085.27</v>
      </c>
    </row>
    <row r="43" spans="1:8">
      <c r="A43" s="143" t="s">
        <v>118</v>
      </c>
      <c r="B43" s="144">
        <v>39644</v>
      </c>
      <c r="C43" s="144">
        <v>39630</v>
      </c>
      <c r="D43" s="144">
        <v>39645</v>
      </c>
      <c r="E43" s="144">
        <v>39645</v>
      </c>
      <c r="F43" s="144">
        <v>39650</v>
      </c>
      <c r="G43" s="144">
        <v>39632</v>
      </c>
      <c r="H43" s="145">
        <v>39645</v>
      </c>
    </row>
    <row r="44" spans="1:8">
      <c r="A44" s="351" t="s">
        <v>249</v>
      </c>
      <c r="B44" s="147">
        <v>2822.56</v>
      </c>
      <c r="C44" s="147">
        <v>4674.7700000000004</v>
      </c>
      <c r="D44" s="147">
        <v>1985.27</v>
      </c>
      <c r="E44" s="147">
        <v>16940.900000000001</v>
      </c>
      <c r="F44" s="147">
        <v>1272.71</v>
      </c>
      <c r="G44" s="147">
        <v>2697.4</v>
      </c>
      <c r="H44" s="148">
        <v>7041.81</v>
      </c>
    </row>
    <row r="45" spans="1:8">
      <c r="A45" s="150" t="s">
        <v>121</v>
      </c>
      <c r="B45" s="151">
        <v>39587</v>
      </c>
      <c r="C45" s="151">
        <v>39455</v>
      </c>
      <c r="D45" s="151">
        <v>39450</v>
      </c>
      <c r="E45" s="151">
        <v>39451</v>
      </c>
      <c r="F45" s="151">
        <v>39482</v>
      </c>
      <c r="G45" s="151">
        <v>39449</v>
      </c>
      <c r="H45" s="152">
        <v>39448</v>
      </c>
    </row>
    <row r="46" spans="1:8">
      <c r="A46" s="350" t="s">
        <v>250</v>
      </c>
      <c r="B46" s="141">
        <v>2214.21</v>
      </c>
      <c r="C46" s="141">
        <v>3727.96</v>
      </c>
      <c r="D46" s="141">
        <v>1604.21</v>
      </c>
      <c r="E46" s="141">
        <v>9986.61</v>
      </c>
      <c r="F46" s="141">
        <v>827.75</v>
      </c>
      <c r="G46" s="141">
        <v>1803.97</v>
      </c>
      <c r="H46" s="142">
        <v>4085.27</v>
      </c>
    </row>
    <row r="47" spans="1:8">
      <c r="A47" s="143" t="s">
        <v>122</v>
      </c>
      <c r="B47" s="144">
        <v>39470</v>
      </c>
      <c r="C47" s="144">
        <v>39524</v>
      </c>
      <c r="D47" s="144">
        <v>39524</v>
      </c>
      <c r="E47" s="144">
        <v>39645</v>
      </c>
      <c r="F47" s="144">
        <v>39520</v>
      </c>
      <c r="G47" s="144">
        <v>39552</v>
      </c>
      <c r="H47" s="145">
        <v>39645</v>
      </c>
    </row>
    <row r="48" spans="1:8">
      <c r="A48" s="149" t="s">
        <v>123</v>
      </c>
      <c r="B48" s="148">
        <v>2926.82</v>
      </c>
      <c r="C48" s="148">
        <v>5432.54</v>
      </c>
      <c r="D48" s="148">
        <v>2270.94</v>
      </c>
      <c r="E48" s="148">
        <v>21615.62</v>
      </c>
      <c r="F48" s="148">
        <v>1847.62</v>
      </c>
      <c r="G48" s="148">
        <v>3071.31</v>
      </c>
      <c r="H48" s="148">
        <v>8302.17</v>
      </c>
    </row>
    <row r="49" spans="1:8">
      <c r="A49" s="150" t="s">
        <v>125</v>
      </c>
      <c r="B49" s="152">
        <v>39384</v>
      </c>
      <c r="C49" s="152">
        <v>39286</v>
      </c>
      <c r="D49" s="152">
        <v>39384</v>
      </c>
      <c r="E49" s="152">
        <v>39286</v>
      </c>
      <c r="F49" s="152">
        <v>39205</v>
      </c>
      <c r="G49" s="152">
        <v>39220</v>
      </c>
      <c r="H49" s="152">
        <v>39359</v>
      </c>
    </row>
    <row r="50" spans="1:8">
      <c r="A50" s="140" t="s">
        <v>124</v>
      </c>
      <c r="B50" s="142">
        <v>331.21</v>
      </c>
      <c r="C50" s="142">
        <v>1203.23</v>
      </c>
      <c r="D50" s="142">
        <v>548.76</v>
      </c>
      <c r="E50" s="142">
        <v>957.98</v>
      </c>
      <c r="F50" s="142">
        <v>827.75</v>
      </c>
      <c r="G50" s="142">
        <v>1013.79</v>
      </c>
      <c r="H50" s="142">
        <v>1013.24</v>
      </c>
    </row>
    <row r="51" spans="1:8">
      <c r="A51" s="143" t="s">
        <v>126</v>
      </c>
      <c r="B51" s="145">
        <v>36220</v>
      </c>
      <c r="C51" s="145">
        <v>37155</v>
      </c>
      <c r="D51" s="145">
        <v>37711</v>
      </c>
      <c r="E51" s="145">
        <v>37340</v>
      </c>
      <c r="F51" s="145">
        <v>39520</v>
      </c>
      <c r="G51" s="145">
        <v>38355</v>
      </c>
      <c r="H51" s="145">
        <v>38355</v>
      </c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>
      <selection activeCell="I1" sqref="I1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92" t="s">
        <v>338</v>
      </c>
      <c r="B2" s="3"/>
      <c r="C2" s="3"/>
      <c r="D2" s="3"/>
      <c r="E2" s="3"/>
      <c r="F2" s="3"/>
      <c r="G2" s="3"/>
    </row>
    <row r="3" spans="1:8" ht="15">
      <c r="A3" s="119" t="s">
        <v>339</v>
      </c>
      <c r="B3" s="3"/>
      <c r="C3" s="3"/>
      <c r="D3" s="3"/>
      <c r="E3" s="3"/>
      <c r="F3" s="3"/>
      <c r="G3" s="3"/>
    </row>
    <row r="4" spans="1:8" ht="12.75" customHeight="1">
      <c r="G4" s="13"/>
    </row>
    <row r="5" spans="1:8" ht="12.75" customHeight="1">
      <c r="E5" s="10"/>
      <c r="G5" s="13"/>
    </row>
    <row r="6" spans="1:8" ht="12.75" customHeight="1">
      <c r="F6" s="10"/>
      <c r="G6" s="13"/>
    </row>
    <row r="7" spans="1:8" ht="12.75" customHeight="1">
      <c r="D7" s="10"/>
      <c r="G7" s="13"/>
    </row>
    <row r="8" spans="1:8" ht="12.75" customHeight="1">
      <c r="G8" s="13"/>
    </row>
    <row r="9" spans="1:8" ht="17.100000000000001" customHeight="1">
      <c r="A9" s="84" t="s">
        <v>340</v>
      </c>
      <c r="G9" s="13"/>
    </row>
    <row r="10" spans="1:8" ht="3.95" customHeight="1"/>
    <row r="11" spans="1:8">
      <c r="A11" s="130"/>
      <c r="B11" s="130"/>
      <c r="C11" s="130"/>
      <c r="D11" s="130"/>
      <c r="E11" s="130"/>
      <c r="F11" s="130"/>
      <c r="G11" s="130"/>
      <c r="H11" s="130"/>
    </row>
    <row r="12" spans="1:8">
      <c r="A12" s="131"/>
      <c r="B12" s="132" t="s">
        <v>27</v>
      </c>
      <c r="C12" s="132" t="s">
        <v>28</v>
      </c>
      <c r="D12" s="132" t="s">
        <v>29</v>
      </c>
      <c r="E12" s="132" t="s">
        <v>30</v>
      </c>
      <c r="F12" s="132" t="s">
        <v>240</v>
      </c>
      <c r="G12" s="132" t="s">
        <v>239</v>
      </c>
      <c r="H12" s="132"/>
    </row>
    <row r="13" spans="1:8">
      <c r="A13" s="348" t="s">
        <v>319</v>
      </c>
      <c r="B13" s="135">
        <v>1787.82</v>
      </c>
      <c r="C13" s="135">
        <v>2158.0100000000002</v>
      </c>
      <c r="D13" s="135">
        <v>1990.8</v>
      </c>
      <c r="E13" s="135">
        <v>1359.37</v>
      </c>
      <c r="F13" s="135">
        <v>2351.91</v>
      </c>
      <c r="G13" s="135">
        <v>1966.32</v>
      </c>
      <c r="H13" s="142"/>
    </row>
    <row r="14" spans="1:8">
      <c r="A14" s="348" t="s">
        <v>375</v>
      </c>
      <c r="B14" s="133">
        <v>1409.16</v>
      </c>
      <c r="C14" s="133">
        <v>1850.61</v>
      </c>
      <c r="D14" s="133">
        <v>1539.24</v>
      </c>
      <c r="E14" s="133">
        <v>1188.56</v>
      </c>
      <c r="F14" s="133">
        <v>2035.63</v>
      </c>
      <c r="G14" s="133">
        <v>1299</v>
      </c>
      <c r="H14" s="134"/>
    </row>
    <row r="15" spans="1:8">
      <c r="A15" s="146">
        <v>39630</v>
      </c>
      <c r="B15" s="147">
        <v>1377.34</v>
      </c>
      <c r="C15" s="147">
        <v>1830.11</v>
      </c>
      <c r="D15" s="147">
        <v>1504.72</v>
      </c>
      <c r="E15" s="147">
        <v>1175.67</v>
      </c>
      <c r="F15" s="147">
        <v>2023.36</v>
      </c>
      <c r="G15" s="147">
        <v>1243.67</v>
      </c>
      <c r="H15" s="148"/>
    </row>
    <row r="16" spans="1:8">
      <c r="A16" s="146">
        <v>39631</v>
      </c>
      <c r="B16" s="147">
        <v>1376.13</v>
      </c>
      <c r="C16" s="147">
        <v>1834.45</v>
      </c>
      <c r="D16" s="147">
        <v>1519.17</v>
      </c>
      <c r="E16" s="147">
        <v>1189.96</v>
      </c>
      <c r="F16" s="147">
        <v>2039.56</v>
      </c>
      <c r="G16" s="147">
        <v>1248.2</v>
      </c>
      <c r="H16" s="148"/>
    </row>
    <row r="17" spans="1:8">
      <c r="A17" s="146">
        <v>39632</v>
      </c>
      <c r="B17" s="147">
        <v>1372.49</v>
      </c>
      <c r="C17" s="147">
        <v>1817.75</v>
      </c>
      <c r="D17" s="147">
        <v>1512.3</v>
      </c>
      <c r="E17" s="147">
        <v>1193.33</v>
      </c>
      <c r="F17" s="147">
        <v>2039.76</v>
      </c>
      <c r="G17" s="147">
        <v>1251.5999999999999</v>
      </c>
      <c r="H17" s="148"/>
    </row>
    <row r="18" spans="1:8">
      <c r="A18" s="146">
        <v>39633</v>
      </c>
      <c r="B18" s="147">
        <v>1361.92</v>
      </c>
      <c r="C18" s="147">
        <v>1822.27</v>
      </c>
      <c r="D18" s="147">
        <v>1505.19</v>
      </c>
      <c r="E18" s="147">
        <v>1193.4000000000001</v>
      </c>
      <c r="F18" s="147">
        <v>2023.69</v>
      </c>
      <c r="G18" s="147">
        <v>1235.8399999999999</v>
      </c>
      <c r="H18" s="148"/>
    </row>
    <row r="19" spans="1:8">
      <c r="A19" s="146">
        <v>39636</v>
      </c>
      <c r="B19" s="147">
        <v>1382.35</v>
      </c>
      <c r="C19" s="147">
        <v>1829.9</v>
      </c>
      <c r="D19" s="147">
        <v>1509.53</v>
      </c>
      <c r="E19" s="147">
        <v>1201.02</v>
      </c>
      <c r="F19" s="147">
        <v>2034.25</v>
      </c>
      <c r="G19" s="147">
        <v>1230.55</v>
      </c>
      <c r="H19" s="148"/>
    </row>
    <row r="20" spans="1:8">
      <c r="A20" s="146">
        <v>39637</v>
      </c>
      <c r="B20" s="147">
        <v>1389.83</v>
      </c>
      <c r="C20" s="147">
        <v>1827.09</v>
      </c>
      <c r="D20" s="147">
        <v>1537.57</v>
      </c>
      <c r="E20" s="147">
        <v>1199.2</v>
      </c>
      <c r="F20" s="147">
        <v>2014.69</v>
      </c>
      <c r="G20" s="147">
        <v>1212.06</v>
      </c>
      <c r="H20" s="148"/>
    </row>
    <row r="21" spans="1:8">
      <c r="A21" s="146">
        <v>39638</v>
      </c>
      <c r="B21" s="147">
        <v>1449.53</v>
      </c>
      <c r="C21" s="147">
        <v>1851.5</v>
      </c>
      <c r="D21" s="147">
        <v>1593.31</v>
      </c>
      <c r="E21" s="147">
        <v>1215.25</v>
      </c>
      <c r="F21" s="147">
        <v>2045.92</v>
      </c>
      <c r="G21" s="147">
        <v>1239.3599999999999</v>
      </c>
      <c r="H21" s="148"/>
    </row>
    <row r="22" spans="1:8">
      <c r="A22" s="146">
        <v>39639</v>
      </c>
      <c r="B22" s="147">
        <v>1418.85</v>
      </c>
      <c r="C22" s="147">
        <v>1867.75</v>
      </c>
      <c r="D22" s="147">
        <v>1570.95</v>
      </c>
      <c r="E22" s="147">
        <v>1228.73</v>
      </c>
      <c r="F22" s="147">
        <v>2033.78</v>
      </c>
      <c r="G22" s="147">
        <v>1212.24</v>
      </c>
      <c r="H22" s="148"/>
    </row>
    <row r="23" spans="1:8">
      <c r="A23" s="146">
        <v>39640</v>
      </c>
      <c r="B23" s="147">
        <v>1393.94</v>
      </c>
      <c r="C23" s="147">
        <v>1826.85</v>
      </c>
      <c r="D23" s="147">
        <v>1548.3</v>
      </c>
      <c r="E23" s="147">
        <v>1221.18</v>
      </c>
      <c r="F23" s="147">
        <v>2022.56</v>
      </c>
      <c r="G23" s="147">
        <v>1181.5899999999999</v>
      </c>
      <c r="H23" s="148"/>
    </row>
    <row r="24" spans="1:8">
      <c r="A24" s="146">
        <v>39643</v>
      </c>
      <c r="B24" s="147">
        <v>1398.78</v>
      </c>
      <c r="C24" s="147">
        <v>1842.32</v>
      </c>
      <c r="D24" s="147">
        <v>1527.54</v>
      </c>
      <c r="E24" s="147">
        <v>1231.5999999999999</v>
      </c>
      <c r="F24" s="147">
        <v>2035.5</v>
      </c>
      <c r="G24" s="147">
        <v>1159.22</v>
      </c>
      <c r="H24" s="148"/>
    </row>
    <row r="25" spans="1:8">
      <c r="A25" s="146">
        <v>39644</v>
      </c>
      <c r="B25" s="147">
        <v>1339.36</v>
      </c>
      <c r="C25" s="147">
        <v>1811.56</v>
      </c>
      <c r="D25" s="147">
        <v>1503.42</v>
      </c>
      <c r="E25" s="147">
        <v>1208.6400000000001</v>
      </c>
      <c r="F25" s="147">
        <v>2006.64</v>
      </c>
      <c r="G25" s="147">
        <v>1113.3</v>
      </c>
      <c r="H25" s="148"/>
    </row>
    <row r="26" spans="1:8">
      <c r="A26" s="146">
        <v>39645</v>
      </c>
      <c r="B26" s="147">
        <v>1353.06</v>
      </c>
      <c r="C26" s="147">
        <v>1794.83</v>
      </c>
      <c r="D26" s="147">
        <v>1514.16</v>
      </c>
      <c r="E26" s="147">
        <v>1217.58</v>
      </c>
      <c r="F26" s="147">
        <v>2006.89</v>
      </c>
      <c r="G26" s="147">
        <v>1081.97</v>
      </c>
      <c r="H26" s="148"/>
    </row>
    <row r="27" spans="1:8">
      <c r="A27" s="146">
        <v>39646</v>
      </c>
      <c r="B27" s="147">
        <v>1440.43</v>
      </c>
      <c r="C27" s="147">
        <v>1841.12</v>
      </c>
      <c r="D27" s="147">
        <v>1568.66</v>
      </c>
      <c r="E27" s="147">
        <v>1228.28</v>
      </c>
      <c r="F27" s="147">
        <v>2025.91</v>
      </c>
      <c r="G27" s="147">
        <v>1116.1199999999999</v>
      </c>
      <c r="H27" s="148"/>
    </row>
    <row r="28" spans="1:8">
      <c r="A28" s="146">
        <v>39647</v>
      </c>
      <c r="B28" s="147">
        <v>1472.27</v>
      </c>
      <c r="C28" s="147">
        <v>1839.17</v>
      </c>
      <c r="D28" s="147">
        <v>1584.54</v>
      </c>
      <c r="E28" s="147">
        <v>1236.45</v>
      </c>
      <c r="F28" s="147">
        <v>2023</v>
      </c>
      <c r="G28" s="147">
        <v>1121.03</v>
      </c>
      <c r="H28" s="148"/>
    </row>
    <row r="29" spans="1:8">
      <c r="A29" s="146">
        <v>39650</v>
      </c>
      <c r="B29" s="147">
        <v>1511.83</v>
      </c>
      <c r="C29" s="147">
        <v>1840.72</v>
      </c>
      <c r="D29" s="147">
        <v>1600.93</v>
      </c>
      <c r="E29" s="147">
        <v>1254.6600000000001</v>
      </c>
      <c r="F29" s="147">
        <v>2051.61</v>
      </c>
      <c r="G29" s="147">
        <v>1131.25</v>
      </c>
      <c r="H29" s="148"/>
    </row>
    <row r="30" spans="1:8">
      <c r="A30" s="146">
        <v>39651</v>
      </c>
      <c r="B30" s="147">
        <v>1476.32</v>
      </c>
      <c r="C30" s="147">
        <v>1791.69</v>
      </c>
      <c r="D30" s="147">
        <v>1596.31</v>
      </c>
      <c r="E30" s="147">
        <v>1237.58</v>
      </c>
      <c r="F30" s="147">
        <v>2041.55</v>
      </c>
      <c r="G30" s="147">
        <v>1117.93</v>
      </c>
      <c r="H30" s="148"/>
    </row>
    <row r="31" spans="1:8">
      <c r="A31" s="146">
        <v>39652</v>
      </c>
      <c r="B31" s="147">
        <v>1524.09</v>
      </c>
      <c r="C31" s="147">
        <v>1809.85</v>
      </c>
      <c r="D31" s="147">
        <v>1595.71</v>
      </c>
      <c r="E31" s="147">
        <v>1244.93</v>
      </c>
      <c r="F31" s="147">
        <v>2053.64</v>
      </c>
      <c r="G31" s="147">
        <v>1165.81</v>
      </c>
      <c r="H31" s="148"/>
    </row>
    <row r="32" spans="1:8">
      <c r="A32" s="146">
        <v>39653</v>
      </c>
      <c r="B32" s="147">
        <v>1528.71</v>
      </c>
      <c r="C32" s="147">
        <v>1823.97</v>
      </c>
      <c r="D32" s="147">
        <v>1605.3</v>
      </c>
      <c r="E32" s="147">
        <v>1254.32</v>
      </c>
      <c r="F32" s="147">
        <v>2033.06</v>
      </c>
      <c r="G32" s="147">
        <v>1155.68</v>
      </c>
      <c r="H32" s="148"/>
    </row>
    <row r="33" spans="1:9">
      <c r="A33" s="146">
        <v>39654</v>
      </c>
      <c r="B33" s="147">
        <v>1538.53</v>
      </c>
      <c r="C33" s="147">
        <v>1822.98</v>
      </c>
      <c r="D33" s="147">
        <v>1606.09</v>
      </c>
      <c r="E33" s="147">
        <v>1264.98</v>
      </c>
      <c r="F33" s="147">
        <v>2052.9499999999998</v>
      </c>
      <c r="G33" s="147">
        <v>1157.48</v>
      </c>
      <c r="H33" s="148"/>
    </row>
    <row r="34" spans="1:9">
      <c r="A34" s="146">
        <v>39657</v>
      </c>
      <c r="B34" s="147">
        <v>1539.76</v>
      </c>
      <c r="C34" s="147">
        <v>1834.88</v>
      </c>
      <c r="D34" s="147">
        <v>1608.34</v>
      </c>
      <c r="E34" s="147">
        <v>1271.32</v>
      </c>
      <c r="F34" s="147">
        <v>2075.96</v>
      </c>
      <c r="G34" s="147">
        <v>1147.28</v>
      </c>
      <c r="H34" s="148"/>
    </row>
    <row r="35" spans="1:9">
      <c r="A35" s="146">
        <v>39658</v>
      </c>
      <c r="B35" s="147">
        <v>1543.6</v>
      </c>
      <c r="C35" s="147">
        <v>1826.49</v>
      </c>
      <c r="D35" s="147">
        <v>1598.07</v>
      </c>
      <c r="E35" s="147">
        <v>1273.04</v>
      </c>
      <c r="F35" s="147">
        <v>2080.83</v>
      </c>
      <c r="G35" s="147">
        <v>1125.9000000000001</v>
      </c>
      <c r="H35" s="148"/>
    </row>
    <row r="36" spans="1:9">
      <c r="A36" s="146">
        <v>39659</v>
      </c>
      <c r="B36" s="147">
        <v>1601.66</v>
      </c>
      <c r="C36" s="147">
        <v>1854.21</v>
      </c>
      <c r="D36" s="147">
        <v>1636.04</v>
      </c>
      <c r="E36" s="147">
        <v>1307.8499999999999</v>
      </c>
      <c r="F36" s="147">
        <v>2118.34</v>
      </c>
      <c r="G36" s="147">
        <v>1130.24</v>
      </c>
      <c r="H36" s="148"/>
    </row>
    <row r="37" spans="1:9">
      <c r="A37" s="146">
        <v>39660</v>
      </c>
      <c r="B37" s="147">
        <v>1569.73</v>
      </c>
      <c r="C37" s="147">
        <v>1854.74</v>
      </c>
      <c r="D37" s="147">
        <v>1644.28</v>
      </c>
      <c r="E37" s="147">
        <v>1291.33</v>
      </c>
      <c r="F37" s="147">
        <v>2113.06</v>
      </c>
      <c r="G37" s="147">
        <v>1123.02</v>
      </c>
      <c r="H37" s="148"/>
    </row>
    <row r="38" spans="1:9">
      <c r="A38" s="349" t="s">
        <v>320</v>
      </c>
      <c r="B38" s="137">
        <v>-0.122</v>
      </c>
      <c r="C38" s="137">
        <v>-0.14050000000000001</v>
      </c>
      <c r="D38" s="137">
        <v>-0.1741</v>
      </c>
      <c r="E38" s="137">
        <v>-5.0099999999999999E-2</v>
      </c>
      <c r="F38" s="137">
        <v>-0.1016</v>
      </c>
      <c r="G38" s="137">
        <v>-0.4289</v>
      </c>
      <c r="H38" s="138"/>
    </row>
    <row r="39" spans="1:9">
      <c r="A39" s="350" t="s">
        <v>376</v>
      </c>
      <c r="B39" s="139">
        <v>0.1139</v>
      </c>
      <c r="C39" s="139">
        <v>2.2000000000000001E-3</v>
      </c>
      <c r="D39" s="139">
        <v>6.8199999999999997E-2</v>
      </c>
      <c r="E39" s="139">
        <v>8.6499999999999994E-2</v>
      </c>
      <c r="F39" s="139">
        <v>3.7999999999999999E-2</v>
      </c>
      <c r="G39" s="139">
        <v>-0.13550000000000001</v>
      </c>
      <c r="H39" s="153"/>
    </row>
    <row r="40" spans="1:9">
      <c r="A40" s="149" t="s">
        <v>119</v>
      </c>
      <c r="B40" s="147">
        <v>1601.66</v>
      </c>
      <c r="C40" s="147">
        <v>1867.75</v>
      </c>
      <c r="D40" s="147">
        <v>1644.28</v>
      </c>
      <c r="E40" s="147">
        <v>1307.8499999999999</v>
      </c>
      <c r="F40" s="147">
        <v>2118.34</v>
      </c>
      <c r="G40" s="147">
        <v>1251.5999999999999</v>
      </c>
      <c r="H40" s="148"/>
    </row>
    <row r="41" spans="1:9">
      <c r="A41" s="150" t="s">
        <v>117</v>
      </c>
      <c r="B41" s="151">
        <v>39659</v>
      </c>
      <c r="C41" s="151">
        <v>39639</v>
      </c>
      <c r="D41" s="151">
        <v>39660</v>
      </c>
      <c r="E41" s="151">
        <v>39659</v>
      </c>
      <c r="F41" s="151">
        <v>39659</v>
      </c>
      <c r="G41" s="151">
        <v>39632</v>
      </c>
      <c r="H41" s="152"/>
    </row>
    <row r="42" spans="1:9">
      <c r="A42" s="140" t="s">
        <v>120</v>
      </c>
      <c r="B42" s="141">
        <v>1339.36</v>
      </c>
      <c r="C42" s="141">
        <v>1791.69</v>
      </c>
      <c r="D42" s="141">
        <v>1503.42</v>
      </c>
      <c r="E42" s="141">
        <v>1175.67</v>
      </c>
      <c r="F42" s="141">
        <v>2006.64</v>
      </c>
      <c r="G42" s="141">
        <v>1081.97</v>
      </c>
      <c r="H42" s="142"/>
    </row>
    <row r="43" spans="1:9">
      <c r="A43" s="143" t="s">
        <v>118</v>
      </c>
      <c r="B43" s="144">
        <v>39644</v>
      </c>
      <c r="C43" s="144">
        <v>39651</v>
      </c>
      <c r="D43" s="144">
        <v>39644</v>
      </c>
      <c r="E43" s="144">
        <v>39630</v>
      </c>
      <c r="F43" s="144">
        <v>39644</v>
      </c>
      <c r="G43" s="144">
        <v>39645</v>
      </c>
      <c r="H43" s="145"/>
    </row>
    <row r="44" spans="1:9">
      <c r="A44" s="351" t="s">
        <v>249</v>
      </c>
      <c r="B44" s="147">
        <v>1767.19</v>
      </c>
      <c r="C44" s="147">
        <v>2153.67</v>
      </c>
      <c r="D44" s="147">
        <v>1974.7</v>
      </c>
      <c r="E44" s="147">
        <v>1379.11</v>
      </c>
      <c r="F44" s="147">
        <v>2382.46</v>
      </c>
      <c r="G44" s="147">
        <v>1974.21</v>
      </c>
      <c r="H44" s="148"/>
    </row>
    <row r="45" spans="1:9">
      <c r="A45" s="150" t="s">
        <v>121</v>
      </c>
      <c r="B45" s="151">
        <v>39449</v>
      </c>
      <c r="C45" s="151">
        <v>39449</v>
      </c>
      <c r="D45" s="151">
        <v>39455</v>
      </c>
      <c r="E45" s="151">
        <v>39450</v>
      </c>
      <c r="F45" s="151">
        <v>39450</v>
      </c>
      <c r="G45" s="151">
        <v>39449</v>
      </c>
      <c r="H45" s="152"/>
    </row>
    <row r="46" spans="1:9">
      <c r="A46" s="350" t="s">
        <v>250</v>
      </c>
      <c r="B46" s="141">
        <v>1328.32</v>
      </c>
      <c r="C46" s="141">
        <v>1706.68</v>
      </c>
      <c r="D46" s="141">
        <v>1503.42</v>
      </c>
      <c r="E46" s="141">
        <v>1174.42</v>
      </c>
      <c r="F46" s="141">
        <v>1981.81</v>
      </c>
      <c r="G46" s="141">
        <v>1081.97</v>
      </c>
      <c r="H46" s="142"/>
      <c r="I46" s="10"/>
    </row>
    <row r="47" spans="1:9">
      <c r="A47" s="143" t="s">
        <v>122</v>
      </c>
      <c r="B47" s="144">
        <v>39524</v>
      </c>
      <c r="C47" s="144">
        <v>39561</v>
      </c>
      <c r="D47" s="144">
        <v>39644</v>
      </c>
      <c r="E47" s="144">
        <v>39470</v>
      </c>
      <c r="F47" s="144">
        <v>39470</v>
      </c>
      <c r="G47" s="144">
        <v>39645</v>
      </c>
      <c r="H47" s="145"/>
      <c r="I47" s="10"/>
    </row>
    <row r="48" spans="1:9">
      <c r="A48" s="149" t="s">
        <v>123</v>
      </c>
      <c r="B48" s="150">
        <v>2061.15</v>
      </c>
      <c r="C48" s="150">
        <v>2384.85</v>
      </c>
      <c r="D48" s="150">
        <v>2227.14</v>
      </c>
      <c r="E48" s="150">
        <v>1489.26</v>
      </c>
      <c r="F48" s="148">
        <v>2459.7199999999998</v>
      </c>
      <c r="G48" s="148">
        <v>2805.28</v>
      </c>
      <c r="H48" s="148"/>
    </row>
    <row r="49" spans="1:8">
      <c r="A49" s="150" t="s">
        <v>125</v>
      </c>
      <c r="B49" s="152">
        <v>39286</v>
      </c>
      <c r="C49" s="152">
        <v>39282</v>
      </c>
      <c r="D49" s="152">
        <v>39279</v>
      </c>
      <c r="E49" s="152">
        <v>39282</v>
      </c>
      <c r="F49" s="152">
        <v>39426</v>
      </c>
      <c r="G49" s="152">
        <v>39182</v>
      </c>
      <c r="H49" s="152"/>
    </row>
    <row r="50" spans="1:8">
      <c r="A50" s="140" t="s">
        <v>124</v>
      </c>
      <c r="B50" s="143">
        <v>954.19</v>
      </c>
      <c r="C50" s="143">
        <v>998.82</v>
      </c>
      <c r="D50" s="143">
        <v>976.89</v>
      </c>
      <c r="E50" s="143">
        <v>1004.26</v>
      </c>
      <c r="F50" s="142">
        <v>1010.49</v>
      </c>
      <c r="G50" s="142">
        <v>992.74</v>
      </c>
      <c r="H50" s="142"/>
    </row>
    <row r="51" spans="1:8">
      <c r="A51" s="143" t="s">
        <v>126</v>
      </c>
      <c r="B51" s="145">
        <v>38488</v>
      </c>
      <c r="C51" s="145">
        <v>38355</v>
      </c>
      <c r="D51" s="145">
        <v>38362</v>
      </c>
      <c r="E51" s="145">
        <v>38358</v>
      </c>
      <c r="F51" s="145">
        <v>38355</v>
      </c>
      <c r="G51" s="145">
        <v>38358</v>
      </c>
      <c r="H51" s="145"/>
    </row>
    <row r="68" spans="8:8" ht="15.75">
      <c r="H68" s="31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workbookViewId="0">
      <selection activeCell="I1" sqref="I1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92" t="s">
        <v>341</v>
      </c>
      <c r="B2" s="3"/>
      <c r="C2" s="3"/>
      <c r="D2" s="3"/>
      <c r="E2" s="3"/>
      <c r="F2" s="3"/>
      <c r="G2" s="3"/>
    </row>
    <row r="3" spans="1:8" ht="15">
      <c r="A3" s="119" t="s">
        <v>342</v>
      </c>
      <c r="B3" s="3"/>
      <c r="C3" s="3"/>
      <c r="D3" s="3"/>
      <c r="E3" s="3"/>
      <c r="F3" s="3"/>
      <c r="G3" s="3"/>
    </row>
    <row r="4" spans="1:8" ht="12.75" customHeight="1">
      <c r="G4" s="13"/>
    </row>
    <row r="5" spans="1:8" ht="12.75" customHeight="1">
      <c r="E5" s="10"/>
      <c r="G5" s="13"/>
    </row>
    <row r="6" spans="1:8" ht="12.75" customHeight="1">
      <c r="F6" s="10"/>
      <c r="G6" s="13"/>
    </row>
    <row r="7" spans="1:8" ht="12.75" customHeight="1">
      <c r="G7" s="13"/>
    </row>
    <row r="8" spans="1:8" ht="12.75" customHeight="1">
      <c r="G8" s="13"/>
      <c r="H8" s="48"/>
    </row>
    <row r="9" spans="1:8" ht="3.95" customHeight="1"/>
    <row r="10" spans="1:8">
      <c r="A10" s="130"/>
      <c r="B10" s="130"/>
      <c r="C10" s="132"/>
      <c r="D10" s="132"/>
      <c r="E10" s="130"/>
      <c r="F10" s="130"/>
      <c r="G10" s="130"/>
      <c r="H10" s="132"/>
    </row>
    <row r="11" spans="1:8">
      <c r="A11" s="131"/>
      <c r="B11" s="132" t="s">
        <v>343</v>
      </c>
      <c r="C11" s="132" t="s">
        <v>359</v>
      </c>
      <c r="D11" s="132" t="s">
        <v>358</v>
      </c>
      <c r="E11" s="132" t="s">
        <v>23</v>
      </c>
      <c r="F11" s="132" t="s">
        <v>182</v>
      </c>
      <c r="G11" s="132" t="s">
        <v>238</v>
      </c>
      <c r="H11" s="132" t="s">
        <v>232</v>
      </c>
    </row>
    <row r="12" spans="1:8">
      <c r="A12" s="348" t="s">
        <v>319</v>
      </c>
      <c r="B12" s="135">
        <v>3158.76</v>
      </c>
      <c r="C12" s="135">
        <v>3158.76</v>
      </c>
      <c r="D12" s="135">
        <v>2877.55</v>
      </c>
      <c r="E12" s="135">
        <v>2142.64</v>
      </c>
      <c r="F12" s="135">
        <v>2989.89</v>
      </c>
      <c r="G12" s="135">
        <v>1689.38</v>
      </c>
      <c r="H12" s="135">
        <v>842.18</v>
      </c>
    </row>
    <row r="13" spans="1:8">
      <c r="A13" s="348" t="s">
        <v>375</v>
      </c>
      <c r="B13" s="133">
        <v>3353.25</v>
      </c>
      <c r="C13" s="133">
        <v>3106.31</v>
      </c>
      <c r="D13" s="133">
        <v>3170.3</v>
      </c>
      <c r="E13" s="133">
        <v>2104.9699999999998</v>
      </c>
      <c r="F13" s="133">
        <v>3028.94</v>
      </c>
      <c r="G13" s="133">
        <v>1183.8800000000001</v>
      </c>
      <c r="H13" s="133">
        <v>1016.58</v>
      </c>
    </row>
    <row r="14" spans="1:8">
      <c r="A14" s="146">
        <v>39630</v>
      </c>
      <c r="B14" s="147">
        <v>3235.09</v>
      </c>
      <c r="C14" s="147">
        <v>2994.38</v>
      </c>
      <c r="D14" s="147">
        <v>3127.08</v>
      </c>
      <c r="E14" s="147">
        <v>2041.29</v>
      </c>
      <c r="F14" s="147">
        <v>2952.98</v>
      </c>
      <c r="G14" s="147">
        <v>1086.1300000000001</v>
      </c>
      <c r="H14" s="147">
        <v>945.61</v>
      </c>
    </row>
    <row r="15" spans="1:8">
      <c r="A15" s="146">
        <v>39631</v>
      </c>
      <c r="B15" s="147">
        <v>3264.96</v>
      </c>
      <c r="C15" s="147">
        <v>3010.26</v>
      </c>
      <c r="D15" s="147">
        <v>3134.82</v>
      </c>
      <c r="E15" s="147">
        <v>2008.46</v>
      </c>
      <c r="F15" s="147">
        <v>2901.85</v>
      </c>
      <c r="G15" s="147">
        <v>1083.06</v>
      </c>
      <c r="H15" s="147">
        <v>905.93</v>
      </c>
    </row>
    <row r="16" spans="1:8">
      <c r="A16" s="146">
        <v>39632</v>
      </c>
      <c r="B16" s="147">
        <v>3235.05</v>
      </c>
      <c r="C16" s="147">
        <v>3003.02</v>
      </c>
      <c r="D16" s="147">
        <v>3011.08</v>
      </c>
      <c r="E16" s="147">
        <v>2023.36</v>
      </c>
      <c r="F16" s="147">
        <v>2879.66</v>
      </c>
      <c r="G16" s="147">
        <v>1092.43</v>
      </c>
      <c r="H16" s="147">
        <v>909.72</v>
      </c>
    </row>
    <row r="17" spans="1:8">
      <c r="A17" s="146">
        <v>39633</v>
      </c>
      <c r="B17" s="147">
        <v>3180.08</v>
      </c>
      <c r="C17" s="147">
        <v>2961.84</v>
      </c>
      <c r="D17" s="147">
        <v>2941</v>
      </c>
      <c r="E17" s="147">
        <v>1990.45</v>
      </c>
      <c r="F17" s="147">
        <v>2827.43</v>
      </c>
      <c r="G17" s="147">
        <v>1105.8499999999999</v>
      </c>
      <c r="H17" s="147">
        <v>908.07</v>
      </c>
    </row>
    <row r="18" spans="1:8">
      <c r="A18" s="146">
        <v>39636</v>
      </c>
      <c r="B18" s="147">
        <v>3191.65</v>
      </c>
      <c r="C18" s="147">
        <v>2983.7</v>
      </c>
      <c r="D18" s="147">
        <v>2992.77</v>
      </c>
      <c r="E18" s="147">
        <v>2000.88</v>
      </c>
      <c r="F18" s="147">
        <v>2868.72</v>
      </c>
      <c r="G18" s="147">
        <v>1126.92</v>
      </c>
      <c r="H18" s="147">
        <v>910.47</v>
      </c>
    </row>
    <row r="19" spans="1:8">
      <c r="A19" s="146">
        <v>39637</v>
      </c>
      <c r="B19" s="147">
        <v>3169.9</v>
      </c>
      <c r="C19" s="147">
        <v>2956.62</v>
      </c>
      <c r="D19" s="147">
        <v>2958.86</v>
      </c>
      <c r="E19" s="147">
        <v>1952.02</v>
      </c>
      <c r="F19" s="147">
        <v>2799.29</v>
      </c>
      <c r="G19" s="147">
        <v>1087.3399999999999</v>
      </c>
      <c r="H19" s="147">
        <v>875.76</v>
      </c>
    </row>
    <row r="20" spans="1:8">
      <c r="A20" s="146">
        <v>39638</v>
      </c>
      <c r="B20" s="147">
        <v>3157.19</v>
      </c>
      <c r="C20" s="147">
        <v>2931.7</v>
      </c>
      <c r="D20" s="147">
        <v>2978.2</v>
      </c>
      <c r="E20" s="147">
        <v>1964.19</v>
      </c>
      <c r="F20" s="147">
        <v>2834.64</v>
      </c>
      <c r="G20" s="147">
        <v>1086.1600000000001</v>
      </c>
      <c r="H20" s="147">
        <v>885.35</v>
      </c>
    </row>
    <row r="21" spans="1:8">
      <c r="A21" s="146">
        <v>39639</v>
      </c>
      <c r="B21" s="147">
        <v>3172.02</v>
      </c>
      <c r="C21" s="147">
        <v>2947.93</v>
      </c>
      <c r="D21" s="147">
        <v>3003.27</v>
      </c>
      <c r="E21" s="147">
        <v>1949.5</v>
      </c>
      <c r="F21" s="147">
        <v>2822.1</v>
      </c>
      <c r="G21" s="147">
        <v>1058.4100000000001</v>
      </c>
      <c r="H21" s="147">
        <v>878.95</v>
      </c>
    </row>
    <row r="22" spans="1:8">
      <c r="A22" s="146">
        <v>39640</v>
      </c>
      <c r="B22" s="147">
        <v>3118.75</v>
      </c>
      <c r="C22" s="147">
        <v>2868.62</v>
      </c>
      <c r="D22" s="147">
        <v>2906.33</v>
      </c>
      <c r="E22" s="147">
        <v>1930.46</v>
      </c>
      <c r="F22" s="147">
        <v>2784.59</v>
      </c>
      <c r="G22" s="147">
        <v>1030.22</v>
      </c>
      <c r="H22" s="147">
        <v>886.37</v>
      </c>
    </row>
    <row r="23" spans="1:8">
      <c r="A23" s="146">
        <v>39643</v>
      </c>
      <c r="B23" s="147">
        <v>3231.27</v>
      </c>
      <c r="C23" s="147">
        <v>2972.9</v>
      </c>
      <c r="D23" s="147">
        <v>2970.33</v>
      </c>
      <c r="E23" s="147">
        <v>1963.82</v>
      </c>
      <c r="F23" s="147">
        <v>2824.85</v>
      </c>
      <c r="G23" s="147">
        <v>1008.93</v>
      </c>
      <c r="H23" s="147">
        <v>910.27</v>
      </c>
    </row>
    <row r="24" spans="1:8">
      <c r="A24" s="146">
        <v>39644</v>
      </c>
      <c r="B24" s="147">
        <v>3168.06</v>
      </c>
      <c r="C24" s="147">
        <v>2899.17</v>
      </c>
      <c r="D24" s="147">
        <v>2894.63</v>
      </c>
      <c r="E24" s="147">
        <v>1930.15</v>
      </c>
      <c r="F24" s="147">
        <v>2775.56</v>
      </c>
      <c r="G24" s="147">
        <v>962.49</v>
      </c>
      <c r="H24" s="147">
        <v>881.15</v>
      </c>
    </row>
    <row r="25" spans="1:8">
      <c r="A25" s="146">
        <v>39645</v>
      </c>
      <c r="B25" s="147">
        <v>3182.56</v>
      </c>
      <c r="C25" s="147">
        <v>2929.55</v>
      </c>
      <c r="D25" s="147">
        <v>2879.69</v>
      </c>
      <c r="E25" s="147">
        <v>1958.15</v>
      </c>
      <c r="F25" s="147">
        <v>2804.82</v>
      </c>
      <c r="G25" s="147">
        <v>912.36</v>
      </c>
      <c r="H25" s="147">
        <v>866.46</v>
      </c>
    </row>
    <row r="26" spans="1:8">
      <c r="A26" s="146">
        <v>39646</v>
      </c>
      <c r="B26" s="147">
        <v>3278.07</v>
      </c>
      <c r="C26" s="147">
        <v>3020.16</v>
      </c>
      <c r="D26" s="147">
        <v>2910.01</v>
      </c>
      <c r="E26" s="147">
        <v>1990.14</v>
      </c>
      <c r="F26" s="147">
        <v>2833.5</v>
      </c>
      <c r="G26" s="147">
        <v>952.27</v>
      </c>
      <c r="H26" s="147">
        <v>855.41</v>
      </c>
    </row>
    <row r="27" spans="1:8">
      <c r="A27" s="146">
        <v>39647</v>
      </c>
      <c r="B27" s="147">
        <v>3136.6</v>
      </c>
      <c r="C27" s="147">
        <v>2893.6</v>
      </c>
      <c r="D27" s="147">
        <v>2785.47</v>
      </c>
      <c r="E27" s="147">
        <v>1913.51</v>
      </c>
      <c r="F27" s="147">
        <v>2727.3</v>
      </c>
      <c r="G27" s="147">
        <v>945.89</v>
      </c>
      <c r="H27" s="147">
        <v>844.98</v>
      </c>
    </row>
    <row r="28" spans="1:8">
      <c r="A28" s="146">
        <v>39650</v>
      </c>
      <c r="B28" s="147">
        <v>3149.47</v>
      </c>
      <c r="C28" s="147">
        <v>2905.37</v>
      </c>
      <c r="D28" s="147">
        <v>2793.32</v>
      </c>
      <c r="E28" s="147">
        <v>1893.37</v>
      </c>
      <c r="F28" s="147">
        <v>2697.82</v>
      </c>
      <c r="G28" s="147">
        <v>994.59</v>
      </c>
      <c r="H28" s="147">
        <v>857.41</v>
      </c>
    </row>
    <row r="29" spans="1:8">
      <c r="A29" s="146">
        <v>39651</v>
      </c>
      <c r="B29" s="147">
        <v>3099.03</v>
      </c>
      <c r="C29" s="147">
        <v>2856.43</v>
      </c>
      <c r="D29" s="147">
        <v>2767.16</v>
      </c>
      <c r="E29" s="147">
        <v>1888.72</v>
      </c>
      <c r="F29" s="147">
        <v>2699.38</v>
      </c>
      <c r="G29" s="147">
        <v>961.98</v>
      </c>
      <c r="H29" s="147">
        <v>856.19</v>
      </c>
    </row>
    <row r="30" spans="1:8">
      <c r="A30" s="146">
        <v>39652</v>
      </c>
      <c r="B30" s="147">
        <v>3074.95</v>
      </c>
      <c r="C30" s="147">
        <v>2856.72</v>
      </c>
      <c r="D30" s="147">
        <v>2776.84</v>
      </c>
      <c r="E30" s="147">
        <v>1889.17</v>
      </c>
      <c r="F30" s="147">
        <v>2687.85</v>
      </c>
      <c r="G30" s="147">
        <v>988.87</v>
      </c>
      <c r="H30" s="147">
        <v>844.56</v>
      </c>
    </row>
    <row r="31" spans="1:8">
      <c r="A31" s="146">
        <v>39653</v>
      </c>
      <c r="B31" s="147">
        <v>3001.04</v>
      </c>
      <c r="C31" s="147">
        <v>2797.84</v>
      </c>
      <c r="D31" s="147">
        <v>2719.19</v>
      </c>
      <c r="E31" s="147">
        <v>1819.41</v>
      </c>
      <c r="F31" s="147">
        <v>2591.0500000000002</v>
      </c>
      <c r="G31" s="147">
        <v>991.79</v>
      </c>
      <c r="H31" s="147">
        <v>807.67</v>
      </c>
    </row>
    <row r="32" spans="1:8">
      <c r="A32" s="146">
        <v>39654</v>
      </c>
      <c r="B32" s="147">
        <v>2835</v>
      </c>
      <c r="C32" s="147">
        <v>2639.47</v>
      </c>
      <c r="D32" s="147">
        <v>2485.06</v>
      </c>
      <c r="E32" s="147">
        <v>1730.53</v>
      </c>
      <c r="F32" s="147">
        <v>2448.3200000000002</v>
      </c>
      <c r="G32" s="147">
        <v>967.5</v>
      </c>
      <c r="H32" s="147">
        <v>793.12</v>
      </c>
    </row>
    <row r="33" spans="1:8">
      <c r="A33" s="146">
        <v>39657</v>
      </c>
      <c r="B33" s="147">
        <v>2785.87</v>
      </c>
      <c r="C33" s="147">
        <v>2586.85</v>
      </c>
      <c r="D33" s="147">
        <v>2432.8200000000002</v>
      </c>
      <c r="E33" s="147">
        <v>1700.88</v>
      </c>
      <c r="F33" s="147">
        <v>2419.04</v>
      </c>
      <c r="G33" s="147">
        <v>978.62</v>
      </c>
      <c r="H33" s="147">
        <v>807.01</v>
      </c>
    </row>
    <row r="34" spans="1:8">
      <c r="A34" s="146">
        <v>39658</v>
      </c>
      <c r="B34" s="147">
        <v>2757.03</v>
      </c>
      <c r="C34" s="147">
        <v>2572.13</v>
      </c>
      <c r="D34" s="147">
        <v>2408.86</v>
      </c>
      <c r="E34" s="147">
        <v>1701.66</v>
      </c>
      <c r="F34" s="147">
        <v>2414.2199999999998</v>
      </c>
      <c r="G34" s="147">
        <v>972.75</v>
      </c>
      <c r="H34" s="147">
        <v>819.75</v>
      </c>
    </row>
    <row r="35" spans="1:8">
      <c r="A35" s="146">
        <v>39659</v>
      </c>
      <c r="B35" s="147">
        <v>2863.2</v>
      </c>
      <c r="C35" s="147">
        <v>2693.06</v>
      </c>
      <c r="D35" s="147">
        <v>2506.92</v>
      </c>
      <c r="E35" s="147">
        <v>1771.42</v>
      </c>
      <c r="F35" s="147">
        <v>2505.7600000000002</v>
      </c>
      <c r="G35" s="147">
        <v>1011.02</v>
      </c>
      <c r="H35" s="147">
        <v>840.1</v>
      </c>
    </row>
    <row r="36" spans="1:8">
      <c r="A36" s="146">
        <v>39660</v>
      </c>
      <c r="B36" s="147">
        <v>2864.45</v>
      </c>
      <c r="C36" s="147">
        <v>2675.66</v>
      </c>
      <c r="D36" s="147">
        <v>2528.1799999999998</v>
      </c>
      <c r="E36" s="147">
        <v>1803.41</v>
      </c>
      <c r="F36" s="147">
        <v>2575.4</v>
      </c>
      <c r="G36" s="147">
        <v>999.67</v>
      </c>
      <c r="H36" s="147">
        <v>861.29</v>
      </c>
    </row>
    <row r="37" spans="1:8">
      <c r="A37" s="349" t="s">
        <v>320</v>
      </c>
      <c r="B37" s="137">
        <v>-9.3200000000000005E-2</v>
      </c>
      <c r="C37" s="137">
        <v>-0.15290000000000001</v>
      </c>
      <c r="D37" s="137">
        <v>-0.12139999999999999</v>
      </c>
      <c r="E37" s="137">
        <v>-0.1583</v>
      </c>
      <c r="F37" s="137">
        <v>-0.1386</v>
      </c>
      <c r="G37" s="137">
        <v>-0.4083</v>
      </c>
      <c r="H37" s="137">
        <v>2.2700000000000001E-2</v>
      </c>
    </row>
    <row r="38" spans="1:8">
      <c r="A38" s="350" t="s">
        <v>376</v>
      </c>
      <c r="B38" s="139">
        <v>-0.14580000000000001</v>
      </c>
      <c r="C38" s="139">
        <v>-0.1386</v>
      </c>
      <c r="D38" s="139">
        <v>-0.20250000000000001</v>
      </c>
      <c r="E38" s="139">
        <v>-0.14330000000000001</v>
      </c>
      <c r="F38" s="139">
        <v>-0.1497</v>
      </c>
      <c r="G38" s="139">
        <v>-0.15559999999999999</v>
      </c>
      <c r="H38" s="139">
        <v>-0.15279999999999999</v>
      </c>
    </row>
    <row r="39" spans="1:8">
      <c r="A39" s="149" t="s">
        <v>119</v>
      </c>
      <c r="B39" s="147">
        <v>3278.07</v>
      </c>
      <c r="C39" s="147">
        <v>3020.16</v>
      </c>
      <c r="D39" s="147">
        <v>3134.82</v>
      </c>
      <c r="E39" s="147">
        <v>2041.29</v>
      </c>
      <c r="F39" s="147">
        <v>2952.98</v>
      </c>
      <c r="G39" s="147">
        <v>1126.92</v>
      </c>
      <c r="H39" s="147">
        <v>945.61</v>
      </c>
    </row>
    <row r="40" spans="1:8">
      <c r="A40" s="150" t="s">
        <v>117</v>
      </c>
      <c r="B40" s="151">
        <v>39646</v>
      </c>
      <c r="C40" s="151">
        <v>39646</v>
      </c>
      <c r="D40" s="151">
        <v>39631</v>
      </c>
      <c r="E40" s="151">
        <v>39630</v>
      </c>
      <c r="F40" s="151">
        <v>39630</v>
      </c>
      <c r="G40" s="151">
        <v>39636</v>
      </c>
      <c r="H40" s="151">
        <v>39630</v>
      </c>
    </row>
    <row r="41" spans="1:8">
      <c r="A41" s="140" t="s">
        <v>120</v>
      </c>
      <c r="B41" s="141">
        <v>2757.03</v>
      </c>
      <c r="C41" s="141">
        <v>2572.13</v>
      </c>
      <c r="D41" s="141">
        <v>2408.86</v>
      </c>
      <c r="E41" s="141">
        <v>1700.88</v>
      </c>
      <c r="F41" s="141">
        <v>2414.2199999999998</v>
      </c>
      <c r="G41" s="141">
        <v>912.36</v>
      </c>
      <c r="H41" s="141">
        <v>793.12</v>
      </c>
    </row>
    <row r="42" spans="1:8">
      <c r="A42" s="143" t="s">
        <v>118</v>
      </c>
      <c r="B42" s="144">
        <v>39658</v>
      </c>
      <c r="C42" s="144">
        <v>39658</v>
      </c>
      <c r="D42" s="144">
        <v>39658</v>
      </c>
      <c r="E42" s="144">
        <v>39657</v>
      </c>
      <c r="F42" s="144">
        <v>39658</v>
      </c>
      <c r="G42" s="144">
        <v>39645</v>
      </c>
      <c r="H42" s="144">
        <v>39654</v>
      </c>
    </row>
    <row r="43" spans="1:8">
      <c r="A43" s="351" t="s">
        <v>249</v>
      </c>
      <c r="B43" s="147">
        <v>3713.03</v>
      </c>
      <c r="C43" s="147">
        <v>3484.55</v>
      </c>
      <c r="D43" s="147">
        <v>3331.8</v>
      </c>
      <c r="E43" s="147">
        <v>2351.1799999999998</v>
      </c>
      <c r="F43" s="147">
        <v>3300.9</v>
      </c>
      <c r="G43" s="147">
        <v>1729.67</v>
      </c>
      <c r="H43" s="147">
        <v>1149.74</v>
      </c>
    </row>
    <row r="44" spans="1:8">
      <c r="A44" s="150" t="s">
        <v>121</v>
      </c>
      <c r="B44" s="151">
        <v>39584</v>
      </c>
      <c r="C44" s="151">
        <v>39584</v>
      </c>
      <c r="D44" s="151">
        <v>39618</v>
      </c>
      <c r="E44" s="151">
        <v>39587</v>
      </c>
      <c r="F44" s="151">
        <v>39587</v>
      </c>
      <c r="G44" s="151">
        <v>39464</v>
      </c>
      <c r="H44" s="151">
        <v>39587</v>
      </c>
    </row>
    <row r="45" spans="1:8">
      <c r="A45" s="350" t="s">
        <v>250</v>
      </c>
      <c r="B45" s="141">
        <v>2551.12</v>
      </c>
      <c r="C45" s="141">
        <v>2558.27</v>
      </c>
      <c r="D45" s="141">
        <v>2408.86</v>
      </c>
      <c r="E45" s="141">
        <v>1700.88</v>
      </c>
      <c r="F45" s="141">
        <v>2414.2199999999998</v>
      </c>
      <c r="G45" s="141">
        <v>912.36</v>
      </c>
      <c r="H45" s="141">
        <v>753.77</v>
      </c>
    </row>
    <row r="46" spans="1:8">
      <c r="A46" s="143" t="s">
        <v>122</v>
      </c>
      <c r="B46" s="144">
        <v>39470</v>
      </c>
      <c r="C46" s="144">
        <v>39470</v>
      </c>
      <c r="D46" s="144">
        <v>39658</v>
      </c>
      <c r="E46" s="144">
        <v>39657</v>
      </c>
      <c r="F46" s="144">
        <v>39658</v>
      </c>
      <c r="G46" s="144">
        <v>39645</v>
      </c>
      <c r="H46" s="144">
        <v>39470</v>
      </c>
    </row>
    <row r="47" spans="1:8">
      <c r="A47" s="149" t="s">
        <v>123</v>
      </c>
      <c r="B47" s="148">
        <v>3713.03</v>
      </c>
      <c r="C47" s="148">
        <v>3484.55</v>
      </c>
      <c r="D47" s="148">
        <v>3331.8</v>
      </c>
      <c r="E47" s="148">
        <v>2351.1799999999998</v>
      </c>
      <c r="F47" s="148">
        <v>3300.9</v>
      </c>
      <c r="G47" s="148">
        <v>1863.26</v>
      </c>
      <c r="H47" s="148">
        <v>1149.74</v>
      </c>
    </row>
    <row r="48" spans="1:8">
      <c r="A48" s="150" t="s">
        <v>125</v>
      </c>
      <c r="B48" s="152">
        <v>39584</v>
      </c>
      <c r="C48" s="152">
        <v>39584</v>
      </c>
      <c r="D48" s="152">
        <v>39618</v>
      </c>
      <c r="E48" s="152">
        <v>39587</v>
      </c>
      <c r="F48" s="152">
        <v>39587</v>
      </c>
      <c r="G48" s="152">
        <v>39288</v>
      </c>
      <c r="H48" s="152">
        <v>39587</v>
      </c>
    </row>
    <row r="49" spans="1:8">
      <c r="A49" s="140" t="s">
        <v>124</v>
      </c>
      <c r="B49" s="142">
        <v>49.27</v>
      </c>
      <c r="C49" s="142">
        <v>2558.27</v>
      </c>
      <c r="D49" s="142">
        <v>1000</v>
      </c>
      <c r="E49" s="142">
        <v>84.73</v>
      </c>
      <c r="F49" s="142">
        <v>978.78</v>
      </c>
      <c r="G49" s="142">
        <v>912.36</v>
      </c>
      <c r="H49" s="142">
        <v>753.77</v>
      </c>
    </row>
    <row r="50" spans="1:8">
      <c r="A50" s="143" t="s">
        <v>126</v>
      </c>
      <c r="B50" s="145">
        <v>36070</v>
      </c>
      <c r="C50" s="145">
        <v>39470</v>
      </c>
      <c r="D50" s="145">
        <v>38356</v>
      </c>
      <c r="E50" s="145">
        <v>36070</v>
      </c>
      <c r="F50" s="145">
        <v>38358</v>
      </c>
      <c r="G50" s="145">
        <v>39645</v>
      </c>
      <c r="H50" s="145">
        <v>39470</v>
      </c>
    </row>
    <row r="67" spans="8:8" ht="15.75">
      <c r="H67" s="31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workbookViewId="0">
      <selection activeCell="I1" sqref="I1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92" t="s">
        <v>348</v>
      </c>
      <c r="B2" s="3"/>
      <c r="C2" s="3"/>
      <c r="D2" s="3"/>
      <c r="E2" s="3"/>
      <c r="F2" s="3"/>
      <c r="G2" s="3"/>
    </row>
    <row r="3" spans="1:8" ht="15">
      <c r="A3" s="119" t="s">
        <v>345</v>
      </c>
      <c r="B3" s="3"/>
      <c r="C3" s="3"/>
      <c r="D3" s="3"/>
      <c r="E3" s="3"/>
      <c r="F3" s="3"/>
      <c r="G3" s="3"/>
    </row>
    <row r="4" spans="1:8" ht="12.75" customHeight="1">
      <c r="G4" s="13"/>
    </row>
    <row r="5" spans="1:8" ht="12.75" customHeight="1">
      <c r="E5" s="10"/>
      <c r="F5" s="10"/>
      <c r="G5" s="13"/>
    </row>
    <row r="6" spans="1:8" ht="12.75" customHeight="1">
      <c r="D6" s="10"/>
      <c r="E6" s="10"/>
      <c r="G6" s="13"/>
    </row>
    <row r="7" spans="1:8" ht="12.75" customHeight="1">
      <c r="G7" s="13"/>
    </row>
    <row r="8" spans="1:8" ht="12.75" customHeight="1">
      <c r="G8" s="13"/>
      <c r="H8" s="12"/>
    </row>
    <row r="9" spans="1:8" ht="3.95" customHeight="1"/>
    <row r="10" spans="1:8">
      <c r="A10" s="130"/>
      <c r="B10" s="130"/>
      <c r="C10" s="130"/>
      <c r="D10" s="130"/>
      <c r="E10" s="130"/>
      <c r="F10" s="130"/>
      <c r="G10" s="130"/>
      <c r="H10" s="130"/>
    </row>
    <row r="11" spans="1:8">
      <c r="A11" s="131"/>
      <c r="B11" s="132" t="s">
        <v>24</v>
      </c>
      <c r="C11" s="132" t="s">
        <v>25</v>
      </c>
      <c r="D11" s="132" t="s">
        <v>26</v>
      </c>
      <c r="E11" s="132"/>
      <c r="F11" s="132"/>
      <c r="G11" s="132"/>
      <c r="H11" s="132"/>
    </row>
    <row r="12" spans="1:8">
      <c r="A12" s="348" t="s">
        <v>319</v>
      </c>
      <c r="B12" s="135">
        <v>5294.09</v>
      </c>
      <c r="C12" s="135">
        <v>5748.67</v>
      </c>
      <c r="D12" s="135">
        <v>5074.2</v>
      </c>
      <c r="E12" s="135"/>
      <c r="F12" s="135"/>
      <c r="G12" s="135"/>
      <c r="H12" s="136"/>
    </row>
    <row r="13" spans="1:8">
      <c r="A13" s="348" t="s">
        <v>375</v>
      </c>
      <c r="B13" s="133">
        <v>2748.73</v>
      </c>
      <c r="C13" s="133">
        <v>3226.79</v>
      </c>
      <c r="D13" s="133">
        <v>2672.88</v>
      </c>
      <c r="E13" s="133"/>
      <c r="F13" s="133"/>
      <c r="G13" s="133"/>
      <c r="H13" s="134"/>
    </row>
    <row r="14" spans="1:8">
      <c r="A14" s="146">
        <v>39630</v>
      </c>
      <c r="B14" s="147">
        <v>2634.04</v>
      </c>
      <c r="C14" s="147">
        <v>3079.73</v>
      </c>
      <c r="D14" s="147">
        <v>2551.98</v>
      </c>
      <c r="E14" s="147"/>
      <c r="F14" s="147"/>
      <c r="G14" s="147"/>
      <c r="H14" s="148"/>
    </row>
    <row r="15" spans="1:8">
      <c r="A15" s="146">
        <v>39631</v>
      </c>
      <c r="B15" s="147">
        <v>2591.06</v>
      </c>
      <c r="C15" s="147">
        <v>3046.22</v>
      </c>
      <c r="D15" s="147">
        <v>2525.13</v>
      </c>
      <c r="E15" s="147"/>
      <c r="F15" s="147"/>
      <c r="G15" s="147"/>
      <c r="H15" s="148"/>
    </row>
    <row r="16" spans="1:8">
      <c r="A16" s="146">
        <v>39632</v>
      </c>
      <c r="B16" s="147">
        <v>2607.48</v>
      </c>
      <c r="C16" s="147">
        <v>3076.37</v>
      </c>
      <c r="D16" s="147">
        <v>2547.13</v>
      </c>
      <c r="E16" s="147"/>
      <c r="F16" s="147"/>
      <c r="G16" s="147"/>
      <c r="H16" s="148"/>
    </row>
    <row r="17" spans="1:8">
      <c r="A17" s="146">
        <v>39633</v>
      </c>
      <c r="B17" s="147">
        <v>2621.84</v>
      </c>
      <c r="C17" s="147">
        <v>3057.97</v>
      </c>
      <c r="D17" s="147">
        <v>2535.6999999999998</v>
      </c>
      <c r="E17" s="147"/>
      <c r="F17" s="147"/>
      <c r="G17" s="147"/>
      <c r="H17" s="148"/>
    </row>
    <row r="18" spans="1:8">
      <c r="A18" s="146">
        <v>39636</v>
      </c>
      <c r="B18" s="147">
        <v>2781.97</v>
      </c>
      <c r="C18" s="147">
        <v>3229.35</v>
      </c>
      <c r="D18" s="147">
        <v>2676.05</v>
      </c>
      <c r="E18" s="147"/>
      <c r="F18" s="147"/>
      <c r="G18" s="147"/>
      <c r="H18" s="148"/>
    </row>
    <row r="19" spans="1:8">
      <c r="A19" s="146">
        <v>39637</v>
      </c>
      <c r="B19" s="147">
        <v>2775.95</v>
      </c>
      <c r="C19" s="147">
        <v>3234.83</v>
      </c>
      <c r="D19" s="147">
        <v>2679.22</v>
      </c>
      <c r="E19" s="147"/>
      <c r="F19" s="147"/>
      <c r="G19" s="147"/>
      <c r="H19" s="148"/>
    </row>
    <row r="20" spans="1:8">
      <c r="A20" s="146">
        <v>39638</v>
      </c>
      <c r="B20" s="147">
        <v>2894.51</v>
      </c>
      <c r="C20" s="147">
        <v>3377.61</v>
      </c>
      <c r="D20" s="147">
        <v>2798.75</v>
      </c>
      <c r="E20" s="147"/>
      <c r="F20" s="147"/>
      <c r="G20" s="147"/>
      <c r="H20" s="148"/>
    </row>
    <row r="21" spans="1:8">
      <c r="A21" s="146">
        <v>39639</v>
      </c>
      <c r="B21" s="147">
        <v>2854.26</v>
      </c>
      <c r="C21" s="147">
        <v>3334.77</v>
      </c>
      <c r="D21" s="147">
        <v>2757.85</v>
      </c>
      <c r="E21" s="147"/>
      <c r="F21" s="147"/>
      <c r="G21" s="147"/>
      <c r="H21" s="148"/>
    </row>
    <row r="22" spans="1:8">
      <c r="A22" s="146">
        <v>39640</v>
      </c>
      <c r="B22" s="147">
        <v>2835.49</v>
      </c>
      <c r="C22" s="147">
        <v>3323.06</v>
      </c>
      <c r="D22" s="147">
        <v>2744.7</v>
      </c>
      <c r="E22" s="147"/>
      <c r="F22" s="147"/>
      <c r="G22" s="147"/>
      <c r="H22" s="148"/>
    </row>
    <row r="23" spans="1:8">
      <c r="A23" s="146">
        <v>39643</v>
      </c>
      <c r="B23" s="147">
        <v>2833.18</v>
      </c>
      <c r="C23" s="147">
        <v>3339.61</v>
      </c>
      <c r="D23" s="147">
        <v>2758.68</v>
      </c>
      <c r="E23" s="147"/>
      <c r="F23" s="147"/>
      <c r="G23" s="147"/>
      <c r="H23" s="148"/>
    </row>
    <row r="24" spans="1:8">
      <c r="A24" s="146">
        <v>39644</v>
      </c>
      <c r="B24" s="147">
        <v>2692.62</v>
      </c>
      <c r="C24" s="147">
        <v>3190.63</v>
      </c>
      <c r="D24" s="147">
        <v>2631.82</v>
      </c>
      <c r="E24" s="147"/>
      <c r="F24" s="147"/>
      <c r="G24" s="147"/>
      <c r="H24" s="148"/>
    </row>
    <row r="25" spans="1:8">
      <c r="A25" s="146">
        <v>39645</v>
      </c>
      <c r="B25" s="147">
        <v>2623.68</v>
      </c>
      <c r="C25" s="147">
        <v>3100.16</v>
      </c>
      <c r="D25" s="147">
        <v>2552.2399999999998</v>
      </c>
      <c r="E25" s="147"/>
      <c r="F25" s="147"/>
      <c r="G25" s="147"/>
      <c r="H25" s="148"/>
    </row>
    <row r="26" spans="1:8">
      <c r="A26" s="146">
        <v>39646</v>
      </c>
      <c r="B26" s="147">
        <v>2620.25</v>
      </c>
      <c r="C26" s="147">
        <v>3084.82</v>
      </c>
      <c r="D26" s="147">
        <v>2544.96</v>
      </c>
      <c r="E26" s="147"/>
      <c r="F26" s="147"/>
      <c r="G26" s="147"/>
      <c r="H26" s="148"/>
    </row>
    <row r="27" spans="1:8">
      <c r="A27" s="146">
        <v>39647</v>
      </c>
      <c r="B27" s="147">
        <v>2733.02</v>
      </c>
      <c r="C27" s="147">
        <v>3220.43</v>
      </c>
      <c r="D27" s="147">
        <v>2652.36</v>
      </c>
      <c r="E27" s="147"/>
      <c r="F27" s="147"/>
      <c r="G27" s="147"/>
      <c r="H27" s="148"/>
    </row>
    <row r="28" spans="1:8">
      <c r="A28" s="146">
        <v>39650</v>
      </c>
      <c r="B28" s="147">
        <v>2811.85</v>
      </c>
      <c r="C28" s="147">
        <v>3311.33</v>
      </c>
      <c r="D28" s="147">
        <v>2733.93</v>
      </c>
      <c r="E28" s="147"/>
      <c r="F28" s="147"/>
      <c r="G28" s="147"/>
      <c r="H28" s="148"/>
    </row>
    <row r="29" spans="1:8">
      <c r="A29" s="146">
        <v>39651</v>
      </c>
      <c r="B29" s="147">
        <v>2791.62</v>
      </c>
      <c r="C29" s="147">
        <v>3302.96</v>
      </c>
      <c r="D29" s="147">
        <v>2722.09</v>
      </c>
      <c r="E29" s="147"/>
      <c r="F29" s="147"/>
      <c r="G29" s="147"/>
      <c r="H29" s="148"/>
    </row>
    <row r="30" spans="1:8">
      <c r="A30" s="146">
        <v>39652</v>
      </c>
      <c r="B30" s="147">
        <v>2821.11</v>
      </c>
      <c r="C30" s="147">
        <v>3302.23</v>
      </c>
      <c r="D30" s="147">
        <v>2725.01</v>
      </c>
      <c r="E30" s="147"/>
      <c r="F30" s="147"/>
      <c r="G30" s="147"/>
      <c r="H30" s="148"/>
    </row>
    <row r="31" spans="1:8">
      <c r="A31" s="146">
        <v>39653</v>
      </c>
      <c r="B31" s="147">
        <v>2952.99</v>
      </c>
      <c r="C31" s="147">
        <v>3440.7</v>
      </c>
      <c r="D31" s="147">
        <v>2838.85</v>
      </c>
      <c r="E31" s="147"/>
      <c r="F31" s="147"/>
      <c r="G31" s="147"/>
      <c r="H31" s="148"/>
    </row>
    <row r="32" spans="1:8">
      <c r="A32" s="146">
        <v>39654</v>
      </c>
      <c r="B32" s="147">
        <v>2904.57</v>
      </c>
      <c r="C32" s="147">
        <v>3389.89</v>
      </c>
      <c r="D32" s="147">
        <v>2794.75</v>
      </c>
      <c r="E32" s="147"/>
      <c r="F32" s="147"/>
      <c r="G32" s="147"/>
      <c r="H32" s="148"/>
    </row>
    <row r="33" spans="1:8">
      <c r="A33" s="146">
        <v>39657</v>
      </c>
      <c r="B33" s="147">
        <v>2918.71</v>
      </c>
      <c r="C33" s="147">
        <v>3405.09</v>
      </c>
      <c r="D33" s="147">
        <v>2809.86</v>
      </c>
      <c r="E33" s="147"/>
      <c r="F33" s="147"/>
      <c r="G33" s="147"/>
      <c r="H33" s="148"/>
    </row>
    <row r="34" spans="1:8">
      <c r="A34" s="146">
        <v>39658</v>
      </c>
      <c r="B34" s="147">
        <v>2849.59</v>
      </c>
      <c r="C34" s="147">
        <v>3333.34</v>
      </c>
      <c r="D34" s="147">
        <v>2751.4</v>
      </c>
      <c r="E34" s="147"/>
      <c r="F34" s="147"/>
      <c r="G34" s="147"/>
      <c r="H34" s="148"/>
    </row>
    <row r="35" spans="1:8">
      <c r="A35" s="146">
        <v>39659</v>
      </c>
      <c r="B35" s="147">
        <v>2860.46</v>
      </c>
      <c r="C35" s="147">
        <v>3311.42</v>
      </c>
      <c r="D35" s="147">
        <v>2735</v>
      </c>
      <c r="E35" s="147"/>
      <c r="F35" s="147"/>
      <c r="G35" s="147"/>
      <c r="H35" s="148"/>
    </row>
    <row r="36" spans="1:8">
      <c r="A36" s="146">
        <v>39660</v>
      </c>
      <c r="B36" s="147">
        <v>2777.56</v>
      </c>
      <c r="C36" s="147">
        <v>3222.67</v>
      </c>
      <c r="D36" s="147">
        <v>2659.79</v>
      </c>
      <c r="E36" s="147"/>
      <c r="F36" s="147"/>
      <c r="G36" s="147"/>
      <c r="H36" s="148"/>
    </row>
    <row r="37" spans="1:8">
      <c r="A37" s="349" t="s">
        <v>320</v>
      </c>
      <c r="B37" s="137">
        <v>-0.4753</v>
      </c>
      <c r="C37" s="137">
        <v>-0.43940000000000001</v>
      </c>
      <c r="D37" s="137">
        <v>-0.4758</v>
      </c>
      <c r="E37" s="137"/>
      <c r="F37" s="137"/>
      <c r="G37" s="137"/>
      <c r="H37" s="138"/>
    </row>
    <row r="38" spans="1:8">
      <c r="A38" s="350" t="s">
        <v>376</v>
      </c>
      <c r="B38" s="139">
        <v>1.0500000000000001E-2</v>
      </c>
      <c r="C38" s="139">
        <v>-1.2999999999999999E-3</v>
      </c>
      <c r="D38" s="139">
        <v>-4.8999999999999998E-3</v>
      </c>
      <c r="E38" s="139"/>
      <c r="F38" s="139"/>
      <c r="G38" s="139"/>
      <c r="H38" s="153"/>
    </row>
    <row r="39" spans="1:8">
      <c r="A39" s="149" t="s">
        <v>119</v>
      </c>
      <c r="B39" s="147">
        <v>2952.99</v>
      </c>
      <c r="C39" s="147">
        <v>3440.7</v>
      </c>
      <c r="D39" s="147">
        <v>2838.85</v>
      </c>
      <c r="E39" s="147"/>
      <c r="F39" s="147"/>
      <c r="G39" s="147"/>
      <c r="H39" s="148"/>
    </row>
    <row r="40" spans="1:8">
      <c r="A40" s="150" t="s">
        <v>117</v>
      </c>
      <c r="B40" s="151">
        <v>39653</v>
      </c>
      <c r="C40" s="151">
        <v>39653</v>
      </c>
      <c r="D40" s="151">
        <v>39653</v>
      </c>
      <c r="E40" s="151"/>
      <c r="F40" s="151"/>
      <c r="G40" s="151"/>
      <c r="H40" s="152"/>
    </row>
    <row r="41" spans="1:8">
      <c r="A41" s="140" t="s">
        <v>120</v>
      </c>
      <c r="B41" s="141">
        <v>2591.06</v>
      </c>
      <c r="C41" s="141">
        <v>3046.22</v>
      </c>
      <c r="D41" s="141">
        <v>2525.13</v>
      </c>
      <c r="E41" s="141"/>
      <c r="F41" s="141"/>
      <c r="G41" s="141"/>
      <c r="H41" s="142"/>
    </row>
    <row r="42" spans="1:8">
      <c r="A42" s="143" t="s">
        <v>118</v>
      </c>
      <c r="B42" s="144">
        <v>39631</v>
      </c>
      <c r="C42" s="144">
        <v>39631</v>
      </c>
      <c r="D42" s="144">
        <v>39631</v>
      </c>
      <c r="E42" s="144"/>
      <c r="F42" s="144"/>
      <c r="G42" s="144"/>
      <c r="H42" s="145"/>
    </row>
    <row r="43" spans="1:8">
      <c r="A43" s="351" t="s">
        <v>249</v>
      </c>
      <c r="B43" s="147">
        <v>5589.67</v>
      </c>
      <c r="C43" s="147">
        <v>6161.22</v>
      </c>
      <c r="D43" s="147">
        <v>5398.15</v>
      </c>
      <c r="E43" s="147"/>
      <c r="F43" s="147"/>
      <c r="G43" s="147"/>
      <c r="H43" s="148"/>
    </row>
    <row r="44" spans="1:8">
      <c r="A44" s="150" t="s">
        <v>121</v>
      </c>
      <c r="B44" s="151">
        <v>39458</v>
      </c>
      <c r="C44" s="151">
        <v>39461</v>
      </c>
      <c r="D44" s="151">
        <v>39461</v>
      </c>
      <c r="E44" s="151"/>
      <c r="F44" s="151"/>
      <c r="G44" s="151"/>
      <c r="H44" s="152"/>
    </row>
    <row r="45" spans="1:8">
      <c r="A45" s="350" t="s">
        <v>250</v>
      </c>
      <c r="B45" s="141">
        <v>2591.06</v>
      </c>
      <c r="C45" s="141">
        <v>3046.22</v>
      </c>
      <c r="D45" s="141">
        <v>2525.13</v>
      </c>
      <c r="E45" s="141"/>
      <c r="F45" s="141"/>
      <c r="G45" s="141"/>
      <c r="H45" s="142"/>
    </row>
    <row r="46" spans="1:8">
      <c r="A46" s="143" t="s">
        <v>122</v>
      </c>
      <c r="B46" s="144">
        <v>39631</v>
      </c>
      <c r="C46" s="144">
        <v>39631</v>
      </c>
      <c r="D46" s="144">
        <v>39631</v>
      </c>
      <c r="E46" s="144"/>
      <c r="F46" s="144"/>
      <c r="G46" s="144"/>
      <c r="H46" s="145"/>
    </row>
    <row r="47" spans="1:8">
      <c r="A47" s="149" t="s">
        <v>123</v>
      </c>
      <c r="B47" s="148">
        <v>6019.56</v>
      </c>
      <c r="C47" s="148">
        <v>6352.44</v>
      </c>
      <c r="D47" s="148">
        <v>5769.47</v>
      </c>
      <c r="E47" s="148"/>
      <c r="F47" s="148"/>
      <c r="G47" s="148"/>
      <c r="H47" s="148"/>
    </row>
    <row r="48" spans="1:8">
      <c r="A48" s="150" t="s">
        <v>125</v>
      </c>
      <c r="B48" s="152">
        <v>39371</v>
      </c>
      <c r="C48" s="152">
        <v>39371</v>
      </c>
      <c r="D48" s="152">
        <v>39371</v>
      </c>
      <c r="E48" s="152"/>
      <c r="F48" s="152"/>
      <c r="G48" s="152"/>
      <c r="H48" s="152"/>
    </row>
    <row r="49" spans="1:8">
      <c r="A49" s="140" t="s">
        <v>124</v>
      </c>
      <c r="B49" s="142">
        <v>928.37</v>
      </c>
      <c r="C49" s="142">
        <v>846.49</v>
      </c>
      <c r="D49" s="142">
        <v>846.49</v>
      </c>
      <c r="E49" s="142"/>
      <c r="F49" s="142"/>
      <c r="G49" s="142"/>
      <c r="H49" s="142"/>
    </row>
    <row r="50" spans="1:8">
      <c r="A50" s="143" t="s">
        <v>126</v>
      </c>
      <c r="B50" s="145">
        <v>38505</v>
      </c>
      <c r="C50" s="145">
        <v>38505</v>
      </c>
      <c r="D50" s="145">
        <v>38505</v>
      </c>
      <c r="E50" s="145"/>
      <c r="F50" s="145"/>
      <c r="G50" s="145"/>
      <c r="H50" s="145"/>
    </row>
    <row r="58" spans="1:8">
      <c r="A58" s="65"/>
    </row>
    <row r="67" spans="8:8" ht="15.75">
      <c r="H67" s="31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workbookViewId="0">
      <selection activeCell="I1" sqref="I1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2.7109375" customWidth="1"/>
    <col min="6" max="6" width="12.42578125" customWidth="1"/>
    <col min="7" max="7" width="10.7109375" customWidth="1"/>
    <col min="8" max="8" width="9.85546875" customWidth="1"/>
  </cols>
  <sheetData>
    <row r="1" spans="1:8" ht="18" customHeight="1"/>
    <row r="2" spans="1:8" ht="20.100000000000001" customHeight="1">
      <c r="A2" s="92" t="s">
        <v>346</v>
      </c>
      <c r="B2" s="3"/>
      <c r="C2" s="3"/>
      <c r="D2" s="3"/>
      <c r="E2" s="3"/>
      <c r="F2" s="3"/>
      <c r="G2" s="3"/>
    </row>
    <row r="3" spans="1:8" ht="15">
      <c r="A3" s="119" t="s">
        <v>347</v>
      </c>
      <c r="B3" s="3"/>
      <c r="C3" s="3"/>
      <c r="D3" s="3"/>
      <c r="E3" s="3"/>
      <c r="F3" s="3"/>
      <c r="G3" s="3"/>
    </row>
    <row r="4" spans="1:8" ht="12.75" customHeight="1">
      <c r="G4" s="13"/>
    </row>
    <row r="5" spans="1:8" ht="12.75" customHeight="1">
      <c r="E5" s="10"/>
      <c r="F5" s="10"/>
      <c r="G5" s="13"/>
    </row>
    <row r="6" spans="1:8" ht="12.75" customHeight="1">
      <c r="G6" s="13"/>
    </row>
    <row r="7" spans="1:8" ht="12.75" customHeight="1">
      <c r="G7" s="13"/>
    </row>
    <row r="8" spans="1:8" ht="12.75" customHeight="1">
      <c r="G8" s="13"/>
      <c r="H8" s="48"/>
    </row>
    <row r="9" spans="1:8" ht="3.95" customHeight="1"/>
    <row r="10" spans="1:8">
      <c r="A10" s="130"/>
      <c r="B10" s="130"/>
      <c r="C10" s="130"/>
      <c r="D10" s="130"/>
      <c r="E10" s="130"/>
      <c r="F10" s="130"/>
      <c r="G10" s="130"/>
      <c r="H10" s="130"/>
    </row>
    <row r="11" spans="1:8">
      <c r="A11" s="131"/>
      <c r="B11" s="132" t="s">
        <v>349</v>
      </c>
      <c r="C11" s="132" t="s">
        <v>350</v>
      </c>
      <c r="D11" s="132" t="s">
        <v>351</v>
      </c>
      <c r="E11" s="132" t="s">
        <v>352</v>
      </c>
      <c r="F11" s="132" t="s">
        <v>353</v>
      </c>
      <c r="G11" s="132" t="s">
        <v>322</v>
      </c>
      <c r="H11" s="132"/>
    </row>
    <row r="12" spans="1:8">
      <c r="A12" s="348" t="s">
        <v>319</v>
      </c>
      <c r="B12" s="135">
        <v>4538.6499999999996</v>
      </c>
      <c r="C12" s="135">
        <v>2355.7600000000002</v>
      </c>
      <c r="D12" s="135">
        <v>6095.83</v>
      </c>
      <c r="E12" s="135">
        <v>2913.16</v>
      </c>
      <c r="F12" s="135">
        <v>2182.14</v>
      </c>
      <c r="G12" s="135">
        <v>1608.08</v>
      </c>
      <c r="H12" s="136"/>
    </row>
    <row r="13" spans="1:8">
      <c r="A13" s="348" t="s">
        <v>375</v>
      </c>
      <c r="B13" s="133">
        <v>5123.49</v>
      </c>
      <c r="C13" s="133">
        <v>2597.21</v>
      </c>
      <c r="D13" s="133">
        <v>5430.38</v>
      </c>
      <c r="E13" s="133">
        <v>2550.58</v>
      </c>
      <c r="F13" s="133">
        <v>2173.88</v>
      </c>
      <c r="G13" s="133">
        <v>1421.81</v>
      </c>
      <c r="H13" s="134"/>
    </row>
    <row r="14" spans="1:8">
      <c r="A14" s="146">
        <v>39630</v>
      </c>
      <c r="B14" s="147">
        <v>5273.67</v>
      </c>
      <c r="C14" s="147">
        <v>2629.22</v>
      </c>
      <c r="D14" s="147">
        <v>5272.49</v>
      </c>
      <c r="E14" s="147">
        <v>2519.75</v>
      </c>
      <c r="F14" s="147">
        <v>2108.11</v>
      </c>
      <c r="G14" s="147">
        <v>1382.37</v>
      </c>
      <c r="H14" s="148"/>
    </row>
    <row r="15" spans="1:8">
      <c r="A15" s="146">
        <v>39631</v>
      </c>
      <c r="B15" s="147">
        <v>5313.09</v>
      </c>
      <c r="C15" s="147">
        <v>2619.6799999999998</v>
      </c>
      <c r="D15" s="147">
        <v>5234.2299999999996</v>
      </c>
      <c r="E15" s="147">
        <v>2529.44</v>
      </c>
      <c r="F15" s="147">
        <v>2074.21</v>
      </c>
      <c r="G15" s="147">
        <v>1370.91</v>
      </c>
      <c r="H15" s="148"/>
    </row>
    <row r="16" spans="1:8">
      <c r="A16" s="146">
        <v>39632</v>
      </c>
      <c r="B16" s="147">
        <v>5224.2299999999996</v>
      </c>
      <c r="C16" s="147">
        <v>2638.22</v>
      </c>
      <c r="D16" s="147">
        <v>5322.91</v>
      </c>
      <c r="E16" s="147">
        <v>2512.09</v>
      </c>
      <c r="F16" s="147">
        <v>2089.6</v>
      </c>
      <c r="G16" s="147">
        <v>1392.1</v>
      </c>
      <c r="H16" s="148"/>
    </row>
    <row r="17" spans="1:8">
      <c r="A17" s="146">
        <v>39633</v>
      </c>
      <c r="B17" s="147">
        <v>5410.05</v>
      </c>
      <c r="C17" s="147">
        <v>2653.45</v>
      </c>
      <c r="D17" s="147">
        <v>5134.74</v>
      </c>
      <c r="E17" s="147">
        <v>2498.14</v>
      </c>
      <c r="F17" s="147">
        <v>2055.61</v>
      </c>
      <c r="G17" s="147">
        <v>1349.8</v>
      </c>
      <c r="H17" s="148"/>
    </row>
    <row r="18" spans="1:8">
      <c r="A18" s="146">
        <v>39636</v>
      </c>
      <c r="B18" s="147">
        <v>5280.6</v>
      </c>
      <c r="C18" s="147">
        <v>2617.48</v>
      </c>
      <c r="D18" s="147">
        <v>5260.98</v>
      </c>
      <c r="E18" s="147">
        <v>2533.64</v>
      </c>
      <c r="F18" s="147">
        <v>2066.38</v>
      </c>
      <c r="G18" s="147">
        <v>1372.4</v>
      </c>
      <c r="H18" s="148"/>
    </row>
    <row r="19" spans="1:8">
      <c r="A19" s="146">
        <v>39637</v>
      </c>
      <c r="B19" s="147">
        <v>5405.26</v>
      </c>
      <c r="C19" s="147">
        <v>2619.35</v>
      </c>
      <c r="D19" s="147">
        <v>5137.92</v>
      </c>
      <c r="E19" s="147">
        <v>2532.38</v>
      </c>
      <c r="F19" s="147">
        <v>2015.92</v>
      </c>
      <c r="G19" s="147">
        <v>1342.22</v>
      </c>
      <c r="H19" s="148"/>
    </row>
    <row r="20" spans="1:8">
      <c r="A20" s="146">
        <v>39638</v>
      </c>
      <c r="B20" s="147">
        <v>5289.89</v>
      </c>
      <c r="C20" s="147">
        <v>2551.4299999999998</v>
      </c>
      <c r="D20" s="147">
        <v>5248.67</v>
      </c>
      <c r="E20" s="147">
        <v>2598.58</v>
      </c>
      <c r="F20" s="147">
        <v>2028.49</v>
      </c>
      <c r="G20" s="147">
        <v>1363.15</v>
      </c>
      <c r="H20" s="148"/>
    </row>
    <row r="21" spans="1:8">
      <c r="A21" s="146">
        <v>39639</v>
      </c>
      <c r="B21" s="147">
        <v>5453.5</v>
      </c>
      <c r="C21" s="147">
        <v>2571.34</v>
      </c>
      <c r="D21" s="147">
        <v>5087.59</v>
      </c>
      <c r="E21" s="147">
        <v>2578.92</v>
      </c>
      <c r="F21" s="147">
        <v>2013.32</v>
      </c>
      <c r="G21" s="147">
        <v>1322.23</v>
      </c>
      <c r="H21" s="148"/>
    </row>
    <row r="22" spans="1:8">
      <c r="A22" s="146">
        <v>39640</v>
      </c>
      <c r="B22" s="147">
        <v>5648.1</v>
      </c>
      <c r="C22" s="147">
        <v>2589.86</v>
      </c>
      <c r="D22" s="147">
        <v>4907.25</v>
      </c>
      <c r="E22" s="147">
        <v>2560.96</v>
      </c>
      <c r="F22" s="147">
        <v>1993.66</v>
      </c>
      <c r="G22" s="147">
        <v>1280.69</v>
      </c>
      <c r="H22" s="148"/>
    </row>
    <row r="23" spans="1:8">
      <c r="A23" s="146">
        <v>39643</v>
      </c>
      <c r="B23" s="147">
        <v>5651.45</v>
      </c>
      <c r="C23" s="147">
        <v>2577.5</v>
      </c>
      <c r="D23" s="147">
        <v>4907.83</v>
      </c>
      <c r="E23" s="147">
        <v>2575.0100000000002</v>
      </c>
      <c r="F23" s="147">
        <v>2028.11</v>
      </c>
      <c r="G23" s="147">
        <v>1279.33</v>
      </c>
      <c r="H23" s="148"/>
    </row>
    <row r="24" spans="1:8">
      <c r="A24" s="146">
        <v>39644</v>
      </c>
      <c r="B24" s="147">
        <v>5907.94</v>
      </c>
      <c r="C24" s="147">
        <v>2655.26</v>
      </c>
      <c r="D24" s="147">
        <v>4686.26</v>
      </c>
      <c r="E24" s="147">
        <v>2497.9299999999998</v>
      </c>
      <c r="F24" s="147">
        <v>1993.34</v>
      </c>
      <c r="G24" s="147">
        <v>1226.1500000000001</v>
      </c>
      <c r="H24" s="148"/>
    </row>
    <row r="25" spans="1:8">
      <c r="A25" s="146">
        <v>39645</v>
      </c>
      <c r="B25" s="147">
        <v>5822.88</v>
      </c>
      <c r="C25" s="147">
        <v>2632.37</v>
      </c>
      <c r="D25" s="147">
        <v>4754.84</v>
      </c>
      <c r="E25" s="147">
        <v>2520.06</v>
      </c>
      <c r="F25" s="147">
        <v>2022.25</v>
      </c>
      <c r="G25" s="147">
        <v>1232.96</v>
      </c>
      <c r="H25" s="148"/>
    </row>
    <row r="26" spans="1:8">
      <c r="A26" s="146">
        <v>39646</v>
      </c>
      <c r="B26" s="147">
        <v>5670.3</v>
      </c>
      <c r="C26" s="147">
        <v>2544.38</v>
      </c>
      <c r="D26" s="147">
        <v>4880.57</v>
      </c>
      <c r="E26" s="147">
        <v>2604.9</v>
      </c>
      <c r="F26" s="147">
        <v>2055.29</v>
      </c>
      <c r="G26" s="147">
        <v>1257.69</v>
      </c>
      <c r="H26" s="148"/>
    </row>
    <row r="27" spans="1:8">
      <c r="A27" s="146">
        <v>39647</v>
      </c>
      <c r="B27" s="147">
        <v>5551.29</v>
      </c>
      <c r="C27" s="147">
        <v>2535.39</v>
      </c>
      <c r="D27" s="147">
        <v>4984.17</v>
      </c>
      <c r="E27" s="147">
        <v>2614.7199999999998</v>
      </c>
      <c r="F27" s="147">
        <v>1976.15</v>
      </c>
      <c r="G27" s="147">
        <v>1280.3599999999999</v>
      </c>
      <c r="H27" s="148"/>
    </row>
    <row r="28" spans="1:8">
      <c r="A28" s="146">
        <v>39650</v>
      </c>
      <c r="B28" s="147">
        <v>5458.98</v>
      </c>
      <c r="C28" s="147">
        <v>2488.2800000000002</v>
      </c>
      <c r="D28" s="147">
        <v>5070.6000000000004</v>
      </c>
      <c r="E28" s="147">
        <v>2665.18</v>
      </c>
      <c r="F28" s="147">
        <v>1955.35</v>
      </c>
      <c r="G28" s="147">
        <v>1303.6199999999999</v>
      </c>
      <c r="H28" s="148"/>
    </row>
    <row r="29" spans="1:8">
      <c r="A29" s="146">
        <v>39651</v>
      </c>
      <c r="B29" s="147">
        <v>5461.79</v>
      </c>
      <c r="C29" s="147">
        <v>2521.31</v>
      </c>
      <c r="D29" s="147">
        <v>5069.1899999999996</v>
      </c>
      <c r="E29" s="147">
        <v>2630.43</v>
      </c>
      <c r="F29" s="147">
        <v>1950.56</v>
      </c>
      <c r="G29" s="147">
        <v>1307.74</v>
      </c>
      <c r="H29" s="148"/>
    </row>
    <row r="30" spans="1:8">
      <c r="A30" s="146">
        <v>39652</v>
      </c>
      <c r="B30" s="147">
        <v>5375.19</v>
      </c>
      <c r="C30" s="147">
        <v>2493.2199999999998</v>
      </c>
      <c r="D30" s="147">
        <v>5150.79</v>
      </c>
      <c r="E30" s="147">
        <v>2660.36</v>
      </c>
      <c r="F30" s="147">
        <v>1951.02</v>
      </c>
      <c r="G30" s="147">
        <v>1330.65</v>
      </c>
      <c r="H30" s="148"/>
    </row>
    <row r="31" spans="1:8">
      <c r="A31" s="146">
        <v>39653</v>
      </c>
      <c r="B31" s="147">
        <v>5524.32</v>
      </c>
      <c r="C31" s="147">
        <v>2505.33</v>
      </c>
      <c r="D31" s="147">
        <v>5009.1099999999997</v>
      </c>
      <c r="E31" s="147">
        <v>2648.08</v>
      </c>
      <c r="F31" s="147">
        <v>1878.98</v>
      </c>
      <c r="G31" s="147">
        <v>1295.83</v>
      </c>
      <c r="H31" s="148"/>
    </row>
    <row r="32" spans="1:8">
      <c r="A32" s="146">
        <v>39654</v>
      </c>
      <c r="B32" s="147">
        <v>5557.98</v>
      </c>
      <c r="C32" s="147">
        <v>2487.86</v>
      </c>
      <c r="D32" s="147">
        <v>4979.78</v>
      </c>
      <c r="E32" s="147">
        <v>2667.17</v>
      </c>
      <c r="F32" s="147">
        <v>1787.18</v>
      </c>
      <c r="G32" s="147">
        <v>1290.73</v>
      </c>
      <c r="H32" s="148"/>
    </row>
    <row r="33" spans="1:8">
      <c r="A33" s="146">
        <v>39657</v>
      </c>
      <c r="B33" s="147">
        <v>5617.79</v>
      </c>
      <c r="C33" s="147">
        <v>2464.06</v>
      </c>
      <c r="D33" s="147">
        <v>4929.76</v>
      </c>
      <c r="E33" s="147">
        <v>2694.6</v>
      </c>
      <c r="F33" s="147">
        <v>1756.56</v>
      </c>
      <c r="G33" s="147">
        <v>1280.83</v>
      </c>
      <c r="H33" s="148"/>
    </row>
    <row r="34" spans="1:8">
      <c r="A34" s="146">
        <v>39658</v>
      </c>
      <c r="B34" s="147">
        <v>5511.03</v>
      </c>
      <c r="C34" s="147">
        <v>2470.56</v>
      </c>
      <c r="D34" s="147">
        <v>5024.62</v>
      </c>
      <c r="E34" s="147">
        <v>2688.14</v>
      </c>
      <c r="F34" s="147">
        <v>1757.37</v>
      </c>
      <c r="G34" s="147">
        <v>1299.76</v>
      </c>
      <c r="H34" s="148"/>
    </row>
    <row r="35" spans="1:8">
      <c r="A35" s="146">
        <v>39659</v>
      </c>
      <c r="B35" s="147">
        <v>5496.5</v>
      </c>
      <c r="C35" s="147">
        <v>2380.66</v>
      </c>
      <c r="D35" s="147">
        <v>5039.0600000000004</v>
      </c>
      <c r="E35" s="147">
        <v>2786.59</v>
      </c>
      <c r="F35" s="147">
        <v>1829.42</v>
      </c>
      <c r="G35" s="147">
        <v>1309.07</v>
      </c>
      <c r="H35" s="148"/>
    </row>
    <row r="36" spans="1:8">
      <c r="A36" s="146">
        <v>39660</v>
      </c>
      <c r="B36" s="147">
        <v>5468.31</v>
      </c>
      <c r="C36" s="147">
        <v>2395.81</v>
      </c>
      <c r="D36" s="147">
        <v>5066.1099999999997</v>
      </c>
      <c r="E36" s="147">
        <v>2769.52</v>
      </c>
      <c r="F36" s="147">
        <v>1862.45</v>
      </c>
      <c r="G36" s="147">
        <v>1317.58</v>
      </c>
      <c r="H36" s="148"/>
    </row>
    <row r="37" spans="1:8">
      <c r="A37" s="349" t="s">
        <v>320</v>
      </c>
      <c r="B37" s="137">
        <v>0.20480000000000001</v>
      </c>
      <c r="C37" s="137">
        <v>1.7000000000000001E-2</v>
      </c>
      <c r="D37" s="137">
        <v>-0.16889999999999999</v>
      </c>
      <c r="E37" s="137">
        <v>-4.9299999999999997E-2</v>
      </c>
      <c r="F37" s="137">
        <v>-0.14649999999999999</v>
      </c>
      <c r="G37" s="137">
        <v>-0.18060000000000001</v>
      </c>
      <c r="H37" s="138"/>
    </row>
    <row r="38" spans="1:8">
      <c r="A38" s="350" t="s">
        <v>376</v>
      </c>
      <c r="B38" s="139">
        <v>6.7299999999999999E-2</v>
      </c>
      <c r="C38" s="139">
        <v>-7.7499999999999999E-2</v>
      </c>
      <c r="D38" s="139">
        <v>-6.7100000000000007E-2</v>
      </c>
      <c r="E38" s="139">
        <v>8.5800000000000001E-2</v>
      </c>
      <c r="F38" s="139">
        <v>-0.14330000000000001</v>
      </c>
      <c r="G38" s="139">
        <v>-7.3300000000000004E-2</v>
      </c>
      <c r="H38" s="153"/>
    </row>
    <row r="39" spans="1:8">
      <c r="A39" s="149" t="s">
        <v>119</v>
      </c>
      <c r="B39" s="147">
        <v>5907.94</v>
      </c>
      <c r="C39" s="147">
        <v>2655.26</v>
      </c>
      <c r="D39" s="147">
        <v>5322.91</v>
      </c>
      <c r="E39" s="147">
        <v>2786.59</v>
      </c>
      <c r="F39" s="147">
        <v>2108.11</v>
      </c>
      <c r="G39" s="147">
        <v>1392.1</v>
      </c>
      <c r="H39" s="148"/>
    </row>
    <row r="40" spans="1:8">
      <c r="A40" s="150" t="s">
        <v>117</v>
      </c>
      <c r="B40" s="151">
        <v>39644</v>
      </c>
      <c r="C40" s="151">
        <v>39644</v>
      </c>
      <c r="D40" s="151">
        <v>39632</v>
      </c>
      <c r="E40" s="151">
        <v>39659</v>
      </c>
      <c r="F40" s="151">
        <v>39630</v>
      </c>
      <c r="G40" s="151">
        <v>39632</v>
      </c>
      <c r="H40" s="152"/>
    </row>
    <row r="41" spans="1:8">
      <c r="A41" s="140" t="s">
        <v>120</v>
      </c>
      <c r="B41" s="141">
        <v>5224.2299999999996</v>
      </c>
      <c r="C41" s="141">
        <v>2380.66</v>
      </c>
      <c r="D41" s="141">
        <v>4686.26</v>
      </c>
      <c r="E41" s="141">
        <v>2497.9299999999998</v>
      </c>
      <c r="F41" s="141">
        <v>1756.56</v>
      </c>
      <c r="G41" s="141">
        <v>1226.1500000000001</v>
      </c>
      <c r="H41" s="142"/>
    </row>
    <row r="42" spans="1:8">
      <c r="A42" s="143" t="s">
        <v>118</v>
      </c>
      <c r="B42" s="144">
        <v>39632</v>
      </c>
      <c r="C42" s="144">
        <v>39659</v>
      </c>
      <c r="D42" s="144">
        <v>39644</v>
      </c>
      <c r="E42" s="144">
        <v>39644</v>
      </c>
      <c r="F42" s="144">
        <v>39657</v>
      </c>
      <c r="G42" s="144">
        <v>39644</v>
      </c>
      <c r="H42" s="145"/>
    </row>
    <row r="43" spans="1:8">
      <c r="A43" s="351" t="s">
        <v>249</v>
      </c>
      <c r="B43" s="147">
        <v>5907.94</v>
      </c>
      <c r="C43" s="147">
        <v>2859.27</v>
      </c>
      <c r="D43" s="147">
        <v>6207.64</v>
      </c>
      <c r="E43" s="147">
        <v>2900.83</v>
      </c>
      <c r="F43" s="147">
        <v>2423.9499999999998</v>
      </c>
      <c r="G43" s="147">
        <v>1621.75</v>
      </c>
      <c r="H43" s="148"/>
    </row>
    <row r="44" spans="1:8">
      <c r="A44" s="150" t="s">
        <v>121</v>
      </c>
      <c r="B44" s="151">
        <v>39644</v>
      </c>
      <c r="C44" s="151">
        <v>39470</v>
      </c>
      <c r="D44" s="151">
        <v>39587</v>
      </c>
      <c r="E44" s="151">
        <v>39450</v>
      </c>
      <c r="F44" s="151">
        <v>39587</v>
      </c>
      <c r="G44" s="151">
        <v>39587</v>
      </c>
      <c r="H44" s="152"/>
    </row>
    <row r="45" spans="1:8">
      <c r="A45" s="350" t="s">
        <v>250</v>
      </c>
      <c r="B45" s="141">
        <v>4462.2700000000004</v>
      </c>
      <c r="C45" s="141">
        <v>2328.84</v>
      </c>
      <c r="D45" s="141">
        <v>4686.26</v>
      </c>
      <c r="E45" s="141">
        <v>2385.36</v>
      </c>
      <c r="F45" s="141">
        <v>1754.11</v>
      </c>
      <c r="G45" s="141">
        <v>1226.1500000000001</v>
      </c>
      <c r="H45" s="142"/>
    </row>
    <row r="46" spans="1:8">
      <c r="A46" s="143" t="s">
        <v>122</v>
      </c>
      <c r="B46" s="144">
        <v>39587</v>
      </c>
      <c r="C46" s="144">
        <v>39584</v>
      </c>
      <c r="D46" s="144">
        <v>39644</v>
      </c>
      <c r="E46" s="144">
        <v>39524</v>
      </c>
      <c r="F46" s="144">
        <v>39470</v>
      </c>
      <c r="G46" s="144">
        <v>39644</v>
      </c>
      <c r="H46" s="145"/>
    </row>
    <row r="47" spans="1:8">
      <c r="A47" s="149" t="s">
        <v>123</v>
      </c>
      <c r="B47" s="148">
        <v>5907.94</v>
      </c>
      <c r="C47" s="148">
        <v>2859.27</v>
      </c>
      <c r="D47" s="148">
        <v>6207.64</v>
      </c>
      <c r="E47" s="148">
        <v>2826.65</v>
      </c>
      <c r="F47" s="148">
        <v>2423.9499999999998</v>
      </c>
      <c r="G47" s="148">
        <v>1806.68</v>
      </c>
      <c r="H47" s="148"/>
    </row>
    <row r="48" spans="1:8">
      <c r="A48" s="150" t="s">
        <v>125</v>
      </c>
      <c r="B48" s="152">
        <v>39644</v>
      </c>
      <c r="C48" s="152">
        <v>39470</v>
      </c>
      <c r="D48" s="152">
        <v>39587</v>
      </c>
      <c r="E48" s="152">
        <v>39584</v>
      </c>
      <c r="F48" s="152">
        <v>39587</v>
      </c>
      <c r="G48" s="152">
        <v>39272</v>
      </c>
      <c r="H48" s="152"/>
    </row>
    <row r="49" spans="1:8">
      <c r="A49" s="140" t="s">
        <v>124</v>
      </c>
      <c r="B49" s="142">
        <v>4033.01</v>
      </c>
      <c r="C49" s="142">
        <v>2143.87</v>
      </c>
      <c r="D49" s="142">
        <v>4686.26</v>
      </c>
      <c r="E49" s="142">
        <v>2497.9299999999998</v>
      </c>
      <c r="F49" s="142">
        <v>1756.56</v>
      </c>
      <c r="G49" s="142">
        <v>985.65</v>
      </c>
      <c r="H49" s="142"/>
    </row>
    <row r="50" spans="1:8">
      <c r="A50" s="143" t="s">
        <v>126</v>
      </c>
      <c r="B50" s="145">
        <v>39272</v>
      </c>
      <c r="C50" s="145">
        <v>39384</v>
      </c>
      <c r="D50" s="145">
        <v>39644</v>
      </c>
      <c r="E50" s="145">
        <v>39644</v>
      </c>
      <c r="F50" s="145">
        <v>39657</v>
      </c>
      <c r="G50" s="145">
        <v>38527</v>
      </c>
      <c r="H50" s="145"/>
    </row>
    <row r="67" spans="8:8" ht="15.75">
      <c r="H67" s="31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84" orientation="portrait" horizontalDpi="1200" verticalDpi="1200" r:id="rId1"/>
  <headerFooter alignWithMargins="0"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zoomScaleNormal="100" workbookViewId="0">
      <selection activeCell="J1" sqref="J1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261" t="s">
        <v>1</v>
      </c>
      <c r="B2" s="3"/>
      <c r="C2" s="3"/>
      <c r="D2" s="3"/>
      <c r="E2" s="3"/>
      <c r="F2" s="3"/>
      <c r="G2" s="3"/>
      <c r="H2" s="3"/>
      <c r="K2" s="274"/>
    </row>
    <row r="3" spans="1:11" ht="23.25">
      <c r="A3" s="262" t="s">
        <v>1</v>
      </c>
      <c r="B3" s="3"/>
      <c r="C3" s="3"/>
      <c r="D3" s="3"/>
      <c r="E3" s="3"/>
      <c r="F3" s="3"/>
      <c r="G3" s="3"/>
      <c r="H3" s="3"/>
    </row>
    <row r="4" spans="1:11" ht="15.75">
      <c r="G4" s="13"/>
    </row>
    <row r="5" spans="1:11" ht="15.75">
      <c r="B5" s="10"/>
      <c r="C5" s="10"/>
      <c r="G5" s="13"/>
    </row>
    <row r="6" spans="1:11" ht="15.75">
      <c r="E6" s="10"/>
      <c r="G6" s="13"/>
    </row>
    <row r="7" spans="1:11" ht="15.75" customHeight="1">
      <c r="B7" s="64"/>
      <c r="C7" s="64"/>
      <c r="D7" s="64"/>
      <c r="E7" s="64"/>
      <c r="F7" s="64"/>
      <c r="G7" s="64"/>
      <c r="H7" s="64"/>
    </row>
    <row r="8" spans="1:11" ht="15.75">
      <c r="G8" s="13"/>
    </row>
    <row r="9" spans="1:11" ht="15.75">
      <c r="G9" s="13"/>
    </row>
    <row r="10" spans="1:11" ht="38.25">
      <c r="A10" s="155" t="s">
        <v>252</v>
      </c>
      <c r="B10" s="156"/>
      <c r="C10" s="156"/>
      <c r="D10" s="157" t="s">
        <v>142</v>
      </c>
      <c r="E10" s="158" t="s">
        <v>143</v>
      </c>
      <c r="F10" s="159" t="s">
        <v>251</v>
      </c>
      <c r="G10" s="358" t="s">
        <v>144</v>
      </c>
      <c r="H10" s="359"/>
      <c r="I10" s="161" t="s">
        <v>287</v>
      </c>
    </row>
    <row r="11" spans="1:11" ht="15" customHeight="1">
      <c r="A11" s="10"/>
      <c r="B11" s="63" t="s">
        <v>177</v>
      </c>
      <c r="C11" s="63" t="s">
        <v>284</v>
      </c>
      <c r="D11" s="34" t="s">
        <v>278</v>
      </c>
      <c r="E11" s="35">
        <v>39660</v>
      </c>
      <c r="F11" s="36" t="s">
        <v>141</v>
      </c>
      <c r="G11" s="34" t="s">
        <v>373</v>
      </c>
      <c r="H11" s="37">
        <v>2007</v>
      </c>
      <c r="I11" s="36"/>
    </row>
    <row r="12" spans="1:11" ht="15" customHeight="1">
      <c r="A12" s="183" t="s">
        <v>31</v>
      </c>
      <c r="B12" s="275">
        <v>2468375197.9200001</v>
      </c>
      <c r="C12" s="275">
        <v>640108296.79999995</v>
      </c>
      <c r="D12" s="275">
        <v>66376733.560000002</v>
      </c>
      <c r="E12" s="275">
        <v>387024000</v>
      </c>
      <c r="F12" s="276">
        <v>58.64</v>
      </c>
      <c r="G12" s="277">
        <v>7.5963000000000003E-2</v>
      </c>
      <c r="H12" s="277">
        <v>-0.35631200000000002</v>
      </c>
      <c r="I12" s="352" t="s">
        <v>257</v>
      </c>
    </row>
    <row r="13" spans="1:11" ht="15" customHeight="1">
      <c r="A13" s="183" t="s">
        <v>33</v>
      </c>
      <c r="B13" s="275">
        <v>323086363.30000001</v>
      </c>
      <c r="C13" s="275">
        <v>86960227.439999998</v>
      </c>
      <c r="D13" s="275">
        <v>18195826.239999998</v>
      </c>
      <c r="E13" s="275">
        <v>794888178.79999995</v>
      </c>
      <c r="F13" s="276">
        <v>55.97</v>
      </c>
      <c r="G13" s="277">
        <v>-0.19118499999999999</v>
      </c>
      <c r="H13" s="277">
        <v>-0.208233</v>
      </c>
      <c r="I13" s="352" t="s">
        <v>257</v>
      </c>
    </row>
    <row r="14" spans="1:11" ht="15" customHeight="1">
      <c r="A14" s="183" t="s">
        <v>34</v>
      </c>
      <c r="B14" s="275">
        <v>5014549896.8599997</v>
      </c>
      <c r="C14" s="275">
        <v>2448140161.1999998</v>
      </c>
      <c r="D14" s="275">
        <v>378052660.45999998</v>
      </c>
      <c r="E14" s="275">
        <v>2002000000</v>
      </c>
      <c r="F14" s="276">
        <v>38.5</v>
      </c>
      <c r="G14" s="277">
        <v>-3.8702E-2</v>
      </c>
      <c r="H14" s="277">
        <v>-7.1169999999999997E-2</v>
      </c>
      <c r="I14" s="352" t="s">
        <v>257</v>
      </c>
    </row>
    <row r="15" spans="1:11" ht="15" customHeight="1">
      <c r="A15" s="183" t="s">
        <v>354</v>
      </c>
      <c r="B15" s="280" t="s">
        <v>32</v>
      </c>
      <c r="C15" s="275">
        <v>11576673.439999999</v>
      </c>
      <c r="D15" s="275">
        <v>6429257.2599999998</v>
      </c>
      <c r="E15" s="275">
        <v>234395000</v>
      </c>
      <c r="F15" s="276">
        <v>9.0500000000000007</v>
      </c>
      <c r="G15" s="277">
        <v>-0.16203699999999999</v>
      </c>
      <c r="H15" s="277">
        <v>-0.30491600000000002</v>
      </c>
      <c r="I15" s="352" t="s">
        <v>257</v>
      </c>
    </row>
    <row r="16" spans="1:11" ht="15" customHeight="1">
      <c r="A16" s="183" t="s">
        <v>35</v>
      </c>
      <c r="B16" s="275">
        <v>1641858415.76</v>
      </c>
      <c r="C16" s="275">
        <v>475792318.48000002</v>
      </c>
      <c r="D16" s="275">
        <v>89172218.359999999</v>
      </c>
      <c r="E16" s="275">
        <v>348717600</v>
      </c>
      <c r="F16" s="276">
        <v>4.07</v>
      </c>
      <c r="G16" s="277">
        <v>0.115068</v>
      </c>
      <c r="H16" s="277">
        <v>-0.3488</v>
      </c>
      <c r="I16" s="352" t="s">
        <v>257</v>
      </c>
    </row>
    <row r="17" spans="1:9" ht="15" customHeight="1">
      <c r="A17" s="183" t="s">
        <v>36</v>
      </c>
      <c r="B17" s="275">
        <v>111984910.45999999</v>
      </c>
      <c r="C17" s="275">
        <v>8405746.3200000003</v>
      </c>
      <c r="D17" s="275">
        <v>1120249.3400000001</v>
      </c>
      <c r="E17" s="275">
        <v>462035000</v>
      </c>
      <c r="F17" s="276">
        <v>153.5</v>
      </c>
      <c r="G17" s="277">
        <v>3.4367000000000002E-2</v>
      </c>
      <c r="H17" s="277">
        <v>0.108303</v>
      </c>
      <c r="I17" s="352" t="s">
        <v>257</v>
      </c>
    </row>
    <row r="18" spans="1:9" ht="15" customHeight="1">
      <c r="A18" s="183" t="s">
        <v>37</v>
      </c>
      <c r="B18" s="275">
        <v>128519076.66</v>
      </c>
      <c r="C18" s="275">
        <v>33745923.719999999</v>
      </c>
      <c r="D18" s="275">
        <v>3810642.04</v>
      </c>
      <c r="E18" s="275">
        <v>97145934.480000004</v>
      </c>
      <c r="F18" s="276">
        <v>3.99</v>
      </c>
      <c r="G18" s="277">
        <v>-0.05</v>
      </c>
      <c r="H18" s="277">
        <v>-0.17219899999999999</v>
      </c>
      <c r="I18" s="352" t="s">
        <v>257</v>
      </c>
    </row>
    <row r="19" spans="1:9" ht="15" customHeight="1">
      <c r="A19" s="183" t="s">
        <v>38</v>
      </c>
      <c r="B19" s="275">
        <v>7050524314.8599997</v>
      </c>
      <c r="C19" s="275">
        <v>1327358093.3399999</v>
      </c>
      <c r="D19" s="275">
        <v>69402372.620000005</v>
      </c>
      <c r="E19" s="275">
        <v>3724530000</v>
      </c>
      <c r="F19" s="276">
        <v>73.03</v>
      </c>
      <c r="G19" s="277">
        <v>1.8265E-2</v>
      </c>
      <c r="H19" s="277">
        <v>5.8866000000000002E-2</v>
      </c>
      <c r="I19" s="352" t="s">
        <v>257</v>
      </c>
    </row>
    <row r="20" spans="1:9" ht="15" customHeight="1">
      <c r="A20" s="183" t="s">
        <v>39</v>
      </c>
      <c r="B20" s="275">
        <v>24023115.18</v>
      </c>
      <c r="C20" s="275">
        <v>6136796.4000000004</v>
      </c>
      <c r="D20" s="275">
        <v>751826.12</v>
      </c>
      <c r="E20" s="275">
        <v>37082048.219999999</v>
      </c>
      <c r="F20" s="276">
        <v>2.41</v>
      </c>
      <c r="G20" s="277">
        <v>-8.2299999999999995E-3</v>
      </c>
      <c r="H20" s="277">
        <v>0.25520799999999999</v>
      </c>
      <c r="I20" s="352" t="s">
        <v>257</v>
      </c>
    </row>
    <row r="21" spans="1:9" ht="15" customHeight="1">
      <c r="A21" s="183" t="s">
        <v>40</v>
      </c>
      <c r="B21" s="275">
        <v>2961941185.7600002</v>
      </c>
      <c r="C21" s="275">
        <v>654956597.98000002</v>
      </c>
      <c r="D21" s="275">
        <v>103339239.72</v>
      </c>
      <c r="E21" s="275">
        <v>559487512.79999995</v>
      </c>
      <c r="F21" s="276">
        <v>17.100000000000001</v>
      </c>
      <c r="G21" s="277">
        <v>-3.3897999999999998E-2</v>
      </c>
      <c r="H21" s="277">
        <v>-0.35738399999999998</v>
      </c>
      <c r="I21" s="352" t="s">
        <v>257</v>
      </c>
    </row>
    <row r="22" spans="1:9" ht="15" customHeight="1">
      <c r="A22" s="183" t="s">
        <v>41</v>
      </c>
      <c r="B22" s="275">
        <v>387434304.12</v>
      </c>
      <c r="C22" s="275">
        <v>153364535.5</v>
      </c>
      <c r="D22" s="275">
        <v>13754514.619999999</v>
      </c>
      <c r="E22" s="275">
        <v>411953850</v>
      </c>
      <c r="F22" s="276">
        <v>23.1</v>
      </c>
      <c r="G22" s="277">
        <v>-0.117647</v>
      </c>
      <c r="H22" s="277">
        <v>-0.36538500000000002</v>
      </c>
      <c r="I22" s="352" t="s">
        <v>257</v>
      </c>
    </row>
    <row r="23" spans="1:9" ht="15" customHeight="1">
      <c r="A23" s="183" t="s">
        <v>355</v>
      </c>
      <c r="B23" s="280" t="s">
        <v>32</v>
      </c>
      <c r="C23" s="275">
        <v>707429.8</v>
      </c>
      <c r="D23" s="275">
        <v>505450</v>
      </c>
      <c r="E23" s="275">
        <v>177800400</v>
      </c>
      <c r="F23" s="276">
        <v>40.75</v>
      </c>
      <c r="G23" s="277">
        <v>-3.8914999999999998E-2</v>
      </c>
      <c r="H23" s="277">
        <v>-6.0844000000000002E-2</v>
      </c>
      <c r="I23" s="352" t="s">
        <v>257</v>
      </c>
    </row>
    <row r="24" spans="1:9" ht="15" customHeight="1">
      <c r="A24" s="183" t="s">
        <v>42</v>
      </c>
      <c r="B24" s="275">
        <v>580316705.89999998</v>
      </c>
      <c r="C24" s="275">
        <v>165448214.13999999</v>
      </c>
      <c r="D24" s="275">
        <v>28970811.440000001</v>
      </c>
      <c r="E24" s="275">
        <v>322479024.69999999</v>
      </c>
      <c r="F24" s="276">
        <v>7.42</v>
      </c>
      <c r="G24" s="277">
        <v>-0.25800000000000001</v>
      </c>
      <c r="H24" s="277">
        <v>-0.36034500000000003</v>
      </c>
      <c r="I24" s="352" t="s">
        <v>257</v>
      </c>
    </row>
    <row r="25" spans="1:9" ht="15" customHeight="1">
      <c r="A25" s="183" t="s">
        <v>223</v>
      </c>
      <c r="B25" s="275">
        <v>2334083131.96</v>
      </c>
      <c r="C25" s="275">
        <v>697420963.13999999</v>
      </c>
      <c r="D25" s="275">
        <v>91689947.879999995</v>
      </c>
      <c r="E25" s="275">
        <v>1029651432.8</v>
      </c>
      <c r="F25" s="276">
        <v>11.8</v>
      </c>
      <c r="G25" s="277">
        <v>-0.11344899999999999</v>
      </c>
      <c r="H25" s="277">
        <v>-0.22875799999999999</v>
      </c>
      <c r="I25" s="352" t="s">
        <v>257</v>
      </c>
    </row>
    <row r="26" spans="1:9" ht="15" customHeight="1">
      <c r="A26" s="183" t="s">
        <v>43</v>
      </c>
      <c r="B26" s="275">
        <v>72066106.659999996</v>
      </c>
      <c r="C26" s="275">
        <v>23146167.84</v>
      </c>
      <c r="D26" s="275">
        <v>840298.44</v>
      </c>
      <c r="E26" s="275">
        <v>41180243.280000001</v>
      </c>
      <c r="F26" s="276">
        <v>1.84</v>
      </c>
      <c r="G26" s="277">
        <v>-0.12381</v>
      </c>
      <c r="H26" s="277">
        <v>-0.57990900000000001</v>
      </c>
      <c r="I26" s="352" t="s">
        <v>257</v>
      </c>
    </row>
    <row r="27" spans="1:9" ht="15" customHeight="1">
      <c r="A27" s="183" t="s">
        <v>44</v>
      </c>
      <c r="B27" s="275">
        <v>163302101.40000001</v>
      </c>
      <c r="C27" s="275">
        <v>62871931.039999999</v>
      </c>
      <c r="D27" s="275">
        <v>7705734.0999999996</v>
      </c>
      <c r="E27" s="275">
        <v>167173409.99000001</v>
      </c>
      <c r="F27" s="276">
        <v>8.51</v>
      </c>
      <c r="G27" s="277">
        <v>-0.224248</v>
      </c>
      <c r="H27" s="277">
        <v>-0.28487400000000002</v>
      </c>
      <c r="I27" s="352" t="s">
        <v>257</v>
      </c>
    </row>
    <row r="28" spans="1:9" ht="15" customHeight="1">
      <c r="A28" s="183" t="s">
        <v>45</v>
      </c>
      <c r="B28" s="275">
        <v>83853913.239999995</v>
      </c>
      <c r="C28" s="275">
        <v>33574451.219999999</v>
      </c>
      <c r="D28" s="275">
        <v>3525002.32</v>
      </c>
      <c r="E28" s="275">
        <v>803040000</v>
      </c>
      <c r="F28" s="276">
        <v>47.8</v>
      </c>
      <c r="G28" s="277">
        <v>-2.6477000000000001E-2</v>
      </c>
      <c r="H28" s="277">
        <v>-4.5907999999999997E-2</v>
      </c>
      <c r="I28" s="352" t="s">
        <v>257</v>
      </c>
    </row>
    <row r="29" spans="1:9" ht="15" customHeight="1">
      <c r="A29" s="183" t="s">
        <v>316</v>
      </c>
      <c r="B29" s="275">
        <v>2139597849.9400001</v>
      </c>
      <c r="C29" s="275">
        <v>738526739.48000002</v>
      </c>
      <c r="D29" s="275">
        <v>95300950.879999995</v>
      </c>
      <c r="E29" s="275">
        <v>817741835.34000003</v>
      </c>
      <c r="F29" s="276">
        <v>9.58</v>
      </c>
      <c r="G29" s="277">
        <v>-0.122711</v>
      </c>
      <c r="H29" s="277">
        <v>-0.204319</v>
      </c>
      <c r="I29" s="352" t="s">
        <v>257</v>
      </c>
    </row>
    <row r="30" spans="1:9" ht="15" customHeight="1">
      <c r="A30" s="183" t="s">
        <v>220</v>
      </c>
      <c r="B30" s="275">
        <v>46018571.719999999</v>
      </c>
      <c r="C30" s="275">
        <v>21666082.34</v>
      </c>
      <c r="D30" s="275">
        <v>6206191.7999999998</v>
      </c>
      <c r="E30" s="275">
        <v>138754560</v>
      </c>
      <c r="F30" s="276">
        <v>17.8</v>
      </c>
      <c r="G30" s="277">
        <v>-1.1110999999999999E-2</v>
      </c>
      <c r="H30" s="277">
        <v>-0.118812</v>
      </c>
      <c r="I30" s="352" t="s">
        <v>257</v>
      </c>
    </row>
    <row r="31" spans="1:9" ht="15" customHeight="1">
      <c r="A31" s="183" t="s">
        <v>181</v>
      </c>
      <c r="B31" s="275">
        <v>268001815.44</v>
      </c>
      <c r="C31" s="275">
        <v>48359492.020000003</v>
      </c>
      <c r="D31" s="275">
        <v>6431326.2599999998</v>
      </c>
      <c r="E31" s="275">
        <v>218922000</v>
      </c>
      <c r="F31" s="276">
        <v>6.42</v>
      </c>
      <c r="G31" s="277">
        <v>-0.108333</v>
      </c>
      <c r="H31" s="277">
        <v>-0.19750000000000001</v>
      </c>
      <c r="I31" s="352" t="s">
        <v>257</v>
      </c>
    </row>
    <row r="32" spans="1:9" ht="15" customHeight="1">
      <c r="A32" s="183" t="s">
        <v>374</v>
      </c>
      <c r="B32" s="275">
        <v>23125612308.84</v>
      </c>
      <c r="C32" s="275">
        <v>20139020613.759899</v>
      </c>
      <c r="D32" s="275">
        <v>3925372009.9200001</v>
      </c>
      <c r="E32" s="275">
        <v>13076739348.75</v>
      </c>
      <c r="F32" s="276">
        <v>41.25</v>
      </c>
      <c r="G32" s="277">
        <v>4.3247000000000001E-2</v>
      </c>
      <c r="H32" s="277">
        <v>-0.14948500000000001</v>
      </c>
      <c r="I32" s="352" t="s">
        <v>257</v>
      </c>
    </row>
    <row r="33" spans="1:9" ht="15" customHeight="1">
      <c r="A33" s="183" t="s">
        <v>48</v>
      </c>
      <c r="B33" s="275">
        <v>864264663.36000001</v>
      </c>
      <c r="C33" s="275">
        <v>503332441.04000002</v>
      </c>
      <c r="D33" s="275">
        <v>85628566.379999995</v>
      </c>
      <c r="E33" s="275">
        <v>3427501187.1999998</v>
      </c>
      <c r="F33" s="276">
        <v>20.96</v>
      </c>
      <c r="G33" s="277">
        <v>-4.7273000000000003E-2</v>
      </c>
      <c r="H33" s="277">
        <v>-5.3082999999999998E-2</v>
      </c>
      <c r="I33" s="352" t="s">
        <v>257</v>
      </c>
    </row>
    <row r="34" spans="1:9" ht="15" customHeight="1">
      <c r="A34" s="183" t="s">
        <v>50</v>
      </c>
      <c r="B34" s="275">
        <v>1547668286.9000001</v>
      </c>
      <c r="C34" s="275">
        <v>929589037.91999996</v>
      </c>
      <c r="D34" s="275">
        <v>148337339.81999999</v>
      </c>
      <c r="E34" s="275">
        <v>1146180000</v>
      </c>
      <c r="F34" s="276">
        <v>54.58</v>
      </c>
      <c r="G34" s="277">
        <v>-9.9339999999999998E-2</v>
      </c>
      <c r="H34" s="277">
        <v>-0.309114</v>
      </c>
      <c r="I34" s="352" t="s">
        <v>257</v>
      </c>
    </row>
    <row r="35" spans="1:9" ht="15" customHeight="1">
      <c r="A35" s="183" t="s">
        <v>233</v>
      </c>
      <c r="B35" s="275">
        <v>34038916.579999998</v>
      </c>
      <c r="C35" s="275">
        <v>7332146.5</v>
      </c>
      <c r="D35" s="275">
        <v>660874.30000000005</v>
      </c>
      <c r="E35" s="275">
        <v>111969951.40000001</v>
      </c>
      <c r="F35" s="276">
        <v>14.86</v>
      </c>
      <c r="G35" s="277">
        <v>-0.102115</v>
      </c>
      <c r="H35" s="277">
        <v>-0.35080800000000001</v>
      </c>
      <c r="I35" s="352" t="s">
        <v>257</v>
      </c>
    </row>
    <row r="36" spans="1:9" ht="15" customHeight="1">
      <c r="A36" s="183" t="s">
        <v>51</v>
      </c>
      <c r="B36" s="275">
        <v>23634444.640000001</v>
      </c>
      <c r="C36" s="275">
        <v>3506538.44</v>
      </c>
      <c r="D36" s="275">
        <v>280913.18</v>
      </c>
      <c r="E36" s="275">
        <v>46988398.859999999</v>
      </c>
      <c r="F36" s="276">
        <v>1.18</v>
      </c>
      <c r="G36" s="277">
        <v>-6.3492000000000007E-2</v>
      </c>
      <c r="H36" s="277">
        <v>-0.51836700000000002</v>
      </c>
      <c r="I36" s="352" t="s">
        <v>257</v>
      </c>
    </row>
    <row r="37" spans="1:9" ht="15" customHeight="1">
      <c r="A37" s="183" t="s">
        <v>52</v>
      </c>
      <c r="B37" s="275">
        <v>50849881.140000001</v>
      </c>
      <c r="C37" s="275">
        <v>10576561.140000001</v>
      </c>
      <c r="D37" s="275">
        <v>303513.32</v>
      </c>
      <c r="E37" s="275">
        <v>37875000</v>
      </c>
      <c r="F37" s="276">
        <v>75.75</v>
      </c>
      <c r="G37" s="277">
        <v>-6.4814999999999998E-2</v>
      </c>
      <c r="H37" s="277">
        <v>-0.43888899999999997</v>
      </c>
      <c r="I37" s="352" t="s">
        <v>257</v>
      </c>
    </row>
    <row r="38" spans="1:9" ht="15" customHeight="1">
      <c r="A38" s="183" t="s">
        <v>225</v>
      </c>
      <c r="B38" s="275">
        <v>51085274.479999997</v>
      </c>
      <c r="C38" s="275">
        <v>11909114.9</v>
      </c>
      <c r="D38" s="275">
        <v>730976.46</v>
      </c>
      <c r="E38" s="275">
        <v>41232279</v>
      </c>
      <c r="F38" s="276">
        <v>2.75</v>
      </c>
      <c r="G38" s="277">
        <v>-0.107143</v>
      </c>
      <c r="H38" s="277">
        <v>-0.37214599999999998</v>
      </c>
      <c r="I38" s="352" t="s">
        <v>257</v>
      </c>
    </row>
    <row r="39" spans="1:9" ht="15" customHeight="1">
      <c r="A39" s="183" t="s">
        <v>53</v>
      </c>
      <c r="B39" s="275">
        <v>10171726783.440001</v>
      </c>
      <c r="C39" s="275">
        <v>2515841386.02</v>
      </c>
      <c r="D39" s="275">
        <v>317736137.12</v>
      </c>
      <c r="E39" s="275">
        <v>3843929207.0300002</v>
      </c>
      <c r="F39" s="276">
        <v>4.6100000000000003</v>
      </c>
      <c r="G39" s="277">
        <v>-0.181172</v>
      </c>
      <c r="H39" s="277">
        <v>-0.37449100000000002</v>
      </c>
      <c r="I39" s="352" t="s">
        <v>257</v>
      </c>
    </row>
    <row r="40" spans="1:9" ht="15" customHeight="1">
      <c r="A40" s="183" t="s">
        <v>178</v>
      </c>
      <c r="B40" s="275">
        <v>9152381003.6599998</v>
      </c>
      <c r="C40" s="275">
        <v>3393718724.4400001</v>
      </c>
      <c r="D40" s="275">
        <v>448241276.31999999</v>
      </c>
      <c r="E40" s="275">
        <v>2671388363.3400002</v>
      </c>
      <c r="F40" s="276">
        <v>5.82</v>
      </c>
      <c r="G40" s="277">
        <v>-0.11144999999999999</v>
      </c>
      <c r="H40" s="277">
        <v>-0.16259000000000001</v>
      </c>
      <c r="I40" s="352" t="s">
        <v>257</v>
      </c>
    </row>
    <row r="41" spans="1:9" ht="15" customHeight="1">
      <c r="A41" s="183" t="s">
        <v>54</v>
      </c>
      <c r="B41" s="275">
        <v>2842328044.1999998</v>
      </c>
      <c r="C41" s="275">
        <v>1401768129.9000001</v>
      </c>
      <c r="D41" s="275">
        <v>285584258.57999998</v>
      </c>
      <c r="E41" s="275">
        <v>1487801846.8699999</v>
      </c>
      <c r="F41" s="276">
        <v>32.51</v>
      </c>
      <c r="G41" s="277">
        <v>3.5349999999999999E-2</v>
      </c>
      <c r="H41" s="277">
        <v>0.22679199999999999</v>
      </c>
      <c r="I41" s="352" t="s">
        <v>257</v>
      </c>
    </row>
    <row r="42" spans="1:9" ht="15" customHeight="1">
      <c r="A42" s="183" t="s">
        <v>55</v>
      </c>
      <c r="B42" s="275">
        <v>92389068.099999994</v>
      </c>
      <c r="C42" s="275">
        <v>21887368.940000001</v>
      </c>
      <c r="D42" s="275">
        <v>3768373.58</v>
      </c>
      <c r="E42" s="275">
        <v>31132209.100000001</v>
      </c>
      <c r="F42" s="276">
        <v>11.38</v>
      </c>
      <c r="G42" s="277">
        <v>-7.102E-2</v>
      </c>
      <c r="H42" s="277">
        <v>-0.19859199999999999</v>
      </c>
      <c r="I42" s="352" t="s">
        <v>257</v>
      </c>
    </row>
    <row r="43" spans="1:9" ht="15" customHeight="1">
      <c r="A43" s="183" t="s">
        <v>229</v>
      </c>
      <c r="B43" s="275">
        <v>259077651.13999999</v>
      </c>
      <c r="C43" s="275">
        <v>56579122.640000001</v>
      </c>
      <c r="D43" s="275">
        <v>4962827.16</v>
      </c>
      <c r="E43" s="275">
        <v>323300000</v>
      </c>
      <c r="F43" s="276">
        <v>26.5</v>
      </c>
      <c r="G43" s="277">
        <v>-0.108644</v>
      </c>
      <c r="H43" s="277">
        <v>-0.24155699999999999</v>
      </c>
      <c r="I43" s="352" t="s">
        <v>257</v>
      </c>
    </row>
    <row r="44" spans="1:9" ht="15" customHeight="1">
      <c r="A44" s="183" t="s">
        <v>56</v>
      </c>
      <c r="B44" s="275">
        <v>245096819.53999999</v>
      </c>
      <c r="C44" s="275">
        <v>44990715.219999999</v>
      </c>
      <c r="D44" s="275">
        <v>2704391.22</v>
      </c>
      <c r="E44" s="275">
        <v>365310079</v>
      </c>
      <c r="F44" s="276">
        <v>53</v>
      </c>
      <c r="G44" s="277">
        <v>-1.7609E-2</v>
      </c>
      <c r="H44" s="277">
        <v>-7.8260999999999997E-2</v>
      </c>
      <c r="I44" s="352" t="s">
        <v>257</v>
      </c>
    </row>
    <row r="45" spans="1:9" ht="15" customHeight="1">
      <c r="A45" s="183" t="s">
        <v>57</v>
      </c>
      <c r="B45" s="275">
        <v>1361063712.3800001</v>
      </c>
      <c r="C45" s="275">
        <v>503261478.95999998</v>
      </c>
      <c r="D45" s="275">
        <v>65099595.759999998</v>
      </c>
      <c r="E45" s="275">
        <v>1286560000</v>
      </c>
      <c r="F45" s="276">
        <v>58.48</v>
      </c>
      <c r="G45" s="277">
        <v>-2.5170999999999999E-2</v>
      </c>
      <c r="H45" s="277">
        <v>-0.21122199999999999</v>
      </c>
      <c r="I45" s="352" t="s">
        <v>257</v>
      </c>
    </row>
    <row r="46" spans="1:9" ht="15" customHeight="1">
      <c r="A46" s="183" t="s">
        <v>58</v>
      </c>
      <c r="B46" s="275">
        <v>1965814948.52</v>
      </c>
      <c r="C46" s="275">
        <v>914265646.84000003</v>
      </c>
      <c r="D46" s="275">
        <v>145150783.25999999</v>
      </c>
      <c r="E46" s="275">
        <v>1606500000</v>
      </c>
      <c r="F46" s="276">
        <v>22.95</v>
      </c>
      <c r="G46" s="277">
        <v>-5.1652999999999998E-2</v>
      </c>
      <c r="H46" s="277">
        <v>-4.3351000000000001E-2</v>
      </c>
      <c r="I46" s="352" t="s">
        <v>257</v>
      </c>
    </row>
    <row r="47" spans="1:9" ht="15" customHeight="1">
      <c r="A47" s="183" t="s">
        <v>59</v>
      </c>
      <c r="B47" s="275">
        <v>19835665803.580002</v>
      </c>
      <c r="C47" s="275">
        <v>10056930961.3799</v>
      </c>
      <c r="D47" s="275">
        <v>1323449457.74</v>
      </c>
      <c r="E47" s="275">
        <v>13320000000</v>
      </c>
      <c r="F47" s="276">
        <v>44.4</v>
      </c>
      <c r="G47" s="277">
        <v>-0.10950699999999999</v>
      </c>
      <c r="H47" s="277">
        <v>-0.19884499999999999</v>
      </c>
      <c r="I47" s="352" t="s">
        <v>257</v>
      </c>
    </row>
    <row r="48" spans="1:9" ht="15" customHeight="1">
      <c r="A48" s="183" t="s">
        <v>60</v>
      </c>
      <c r="B48" s="275">
        <v>1062839550.04</v>
      </c>
      <c r="C48" s="275">
        <v>498734410.22000003</v>
      </c>
      <c r="D48" s="275">
        <v>90799615.799999997</v>
      </c>
      <c r="E48" s="275">
        <v>552028500</v>
      </c>
      <c r="F48" s="276">
        <v>15.45</v>
      </c>
      <c r="G48" s="277">
        <v>-0.26777299999999998</v>
      </c>
      <c r="H48" s="277">
        <v>-0.39695599999999998</v>
      </c>
      <c r="I48" s="352" t="s">
        <v>257</v>
      </c>
    </row>
    <row r="49" spans="1:9" ht="15" customHeight="1">
      <c r="A49" s="183" t="s">
        <v>221</v>
      </c>
      <c r="B49" s="275">
        <v>34353048.68</v>
      </c>
      <c r="C49" s="275">
        <v>21015414.640000001</v>
      </c>
      <c r="D49" s="275">
        <v>6067963</v>
      </c>
      <c r="E49" s="275">
        <v>118584000</v>
      </c>
      <c r="F49" s="276">
        <v>30.5</v>
      </c>
      <c r="G49" s="277">
        <v>3.62E-3</v>
      </c>
      <c r="H49" s="277">
        <v>-0.12230199999999999</v>
      </c>
      <c r="I49" s="352" t="s">
        <v>257</v>
      </c>
    </row>
    <row r="50" spans="1:9" ht="15" customHeight="1">
      <c r="A50" s="183" t="s">
        <v>360</v>
      </c>
      <c r="B50" s="275">
        <v>360612644.92000002</v>
      </c>
      <c r="C50" s="275">
        <v>120916470.22</v>
      </c>
      <c r="D50" s="275">
        <v>10819420.960000001</v>
      </c>
      <c r="E50" s="275">
        <v>185335555.5</v>
      </c>
      <c r="F50" s="276">
        <v>8.3000000000000007</v>
      </c>
      <c r="G50" s="277">
        <v>-0.12539500000000001</v>
      </c>
      <c r="H50" s="277">
        <v>-6.7416000000000004E-2</v>
      </c>
      <c r="I50" s="352" t="s">
        <v>257</v>
      </c>
    </row>
    <row r="51" spans="1:9" ht="15" customHeight="1">
      <c r="A51" s="183" t="s">
        <v>62</v>
      </c>
      <c r="B51" s="275">
        <v>15854552382.52</v>
      </c>
      <c r="C51" s="275">
        <v>11266931967.66</v>
      </c>
      <c r="D51" s="275">
        <v>1818452747.04</v>
      </c>
      <c r="E51" s="275">
        <v>12404333500</v>
      </c>
      <c r="F51" s="276">
        <v>80.2</v>
      </c>
      <c r="G51" s="277">
        <v>-1.1950000000000001E-2</v>
      </c>
      <c r="H51" s="277">
        <v>-0.22586899999999999</v>
      </c>
      <c r="I51" s="352" t="s">
        <v>257</v>
      </c>
    </row>
    <row r="52" spans="1:9" ht="15" customHeight="1">
      <c r="A52" s="183" t="s">
        <v>63</v>
      </c>
      <c r="B52" s="275">
        <v>2905842771.8800001</v>
      </c>
      <c r="C52" s="275">
        <v>1282284470.48</v>
      </c>
      <c r="D52" s="275">
        <v>293402158.44</v>
      </c>
      <c r="E52" s="275">
        <v>1153233824.25</v>
      </c>
      <c r="F52" s="276">
        <v>30.75</v>
      </c>
      <c r="G52" s="277">
        <v>-8.0649999999999993E-3</v>
      </c>
      <c r="H52" s="277">
        <v>9.8213999999999996E-2</v>
      </c>
      <c r="I52" s="352" t="s">
        <v>257</v>
      </c>
    </row>
    <row r="53" spans="1:9" ht="15" customHeight="1">
      <c r="A53" s="183" t="s">
        <v>64</v>
      </c>
      <c r="B53" s="275">
        <v>137848438.84</v>
      </c>
      <c r="C53" s="275">
        <v>49733721.759999998</v>
      </c>
      <c r="D53" s="275">
        <v>3833582.18</v>
      </c>
      <c r="E53" s="275">
        <v>198560000</v>
      </c>
      <c r="F53" s="276">
        <v>29.2</v>
      </c>
      <c r="G53" s="277">
        <v>-1.0168999999999999E-2</v>
      </c>
      <c r="H53" s="277">
        <v>-0.10975600000000001</v>
      </c>
      <c r="I53" s="352" t="s">
        <v>257</v>
      </c>
    </row>
    <row r="54" spans="1:9" ht="15" customHeight="1">
      <c r="A54" s="183" t="s">
        <v>65</v>
      </c>
      <c r="B54" s="275">
        <v>226742717.19999999</v>
      </c>
      <c r="C54" s="275">
        <v>31259891.82</v>
      </c>
      <c r="D54" s="275">
        <v>1065414.18</v>
      </c>
      <c r="E54" s="275">
        <v>111135527</v>
      </c>
      <c r="F54" s="276">
        <v>31</v>
      </c>
      <c r="G54" s="277">
        <v>-4.5859999999999998E-2</v>
      </c>
      <c r="H54" s="277">
        <v>-0.33333299999999999</v>
      </c>
      <c r="I54" s="352" t="s">
        <v>257</v>
      </c>
    </row>
    <row r="55" spans="1:9" ht="15" customHeight="1">
      <c r="A55" s="183" t="s">
        <v>66</v>
      </c>
      <c r="B55" s="275">
        <v>1313461589.3599999</v>
      </c>
      <c r="C55" s="275">
        <v>830683339.15999997</v>
      </c>
      <c r="D55" s="275">
        <v>120930540.45999999</v>
      </c>
      <c r="E55" s="275">
        <v>946400000</v>
      </c>
      <c r="F55" s="276">
        <v>59.15</v>
      </c>
      <c r="G55" s="277">
        <v>-0.13586599999999999</v>
      </c>
      <c r="H55" s="277">
        <v>-3.9305E-2</v>
      </c>
      <c r="I55" s="352" t="s">
        <v>257</v>
      </c>
    </row>
    <row r="56" spans="1:9" ht="15" customHeight="1">
      <c r="A56" s="183" t="s">
        <v>67</v>
      </c>
      <c r="B56" s="275">
        <v>516751610.74000001</v>
      </c>
      <c r="C56" s="275">
        <v>134439608.52000001</v>
      </c>
      <c r="D56" s="275">
        <v>17985063.84</v>
      </c>
      <c r="E56" s="275">
        <v>494585353.36000001</v>
      </c>
      <c r="F56" s="276">
        <v>24.04</v>
      </c>
      <c r="G56" s="277">
        <v>-3.2985E-2</v>
      </c>
      <c r="H56" s="277">
        <v>-3.8399999999999997E-2</v>
      </c>
      <c r="I56" s="352" t="s">
        <v>257</v>
      </c>
    </row>
    <row r="57" spans="1:9" ht="15" customHeight="1">
      <c r="A57" s="183" t="s">
        <v>68</v>
      </c>
      <c r="B57" s="275">
        <v>411323767.07999998</v>
      </c>
      <c r="C57" s="275">
        <v>29795501.899999999</v>
      </c>
      <c r="D57" s="275">
        <v>3081092.28</v>
      </c>
      <c r="E57" s="275">
        <v>25677600</v>
      </c>
      <c r="F57" s="276">
        <v>0.6</v>
      </c>
      <c r="G57" s="277">
        <v>1.6948999999999999E-2</v>
      </c>
      <c r="H57" s="277">
        <v>-0.66292099999999998</v>
      </c>
      <c r="I57" s="352" t="s">
        <v>257</v>
      </c>
    </row>
    <row r="58" spans="1:9" ht="15" customHeight="1">
      <c r="A58" s="183" t="s">
        <v>234</v>
      </c>
      <c r="B58" s="275">
        <v>995860563.27999997</v>
      </c>
      <c r="C58" s="275">
        <v>227811290.41999999</v>
      </c>
      <c r="D58" s="275">
        <v>26191061.600000001</v>
      </c>
      <c r="E58" s="275">
        <v>391682628.5</v>
      </c>
      <c r="F58" s="276">
        <v>5.75</v>
      </c>
      <c r="G58" s="277">
        <v>-0.16787299999999999</v>
      </c>
      <c r="H58" s="277">
        <v>-0.25614500000000001</v>
      </c>
      <c r="I58" s="352" t="s">
        <v>257</v>
      </c>
    </row>
    <row r="59" spans="1:9" ht="15" customHeight="1">
      <c r="A59" s="183" t="s">
        <v>256</v>
      </c>
      <c r="B59" s="275">
        <v>2422004873.1399999</v>
      </c>
      <c r="C59" s="275">
        <v>2303738508.1199999</v>
      </c>
      <c r="D59" s="275">
        <v>400061620.24000001</v>
      </c>
      <c r="E59" s="275">
        <v>4924799870.3999996</v>
      </c>
      <c r="F59" s="276">
        <v>43.2</v>
      </c>
      <c r="G59" s="277">
        <v>-0.127273</v>
      </c>
      <c r="H59" s="277">
        <v>-0.1133</v>
      </c>
      <c r="I59" s="352" t="s">
        <v>257</v>
      </c>
    </row>
    <row r="60" spans="1:9" ht="15" customHeight="1">
      <c r="A60" s="183" t="s">
        <v>226</v>
      </c>
      <c r="B60" s="275">
        <v>50227100.020000003</v>
      </c>
      <c r="C60" s="275">
        <v>13434915.92</v>
      </c>
      <c r="D60" s="275">
        <v>910692.96</v>
      </c>
      <c r="E60" s="275">
        <v>42239936</v>
      </c>
      <c r="F60" s="276">
        <v>64</v>
      </c>
      <c r="G60" s="277">
        <v>-9.078E-2</v>
      </c>
      <c r="H60" s="277">
        <v>-0.35935899999999998</v>
      </c>
      <c r="I60" s="352" t="s">
        <v>257</v>
      </c>
    </row>
    <row r="61" spans="1:9" ht="15" customHeight="1">
      <c r="A61" s="183" t="s">
        <v>69</v>
      </c>
      <c r="B61" s="275">
        <v>15617177048.52</v>
      </c>
      <c r="C61" s="275">
        <v>7642031010.2600002</v>
      </c>
      <c r="D61" s="275">
        <v>986383629.86000001</v>
      </c>
      <c r="E61" s="275">
        <v>6090400000</v>
      </c>
      <c r="F61" s="276">
        <v>13.24</v>
      </c>
      <c r="G61" s="277">
        <v>-3.9187E-2</v>
      </c>
      <c r="H61" s="277">
        <v>-0.30425600000000003</v>
      </c>
      <c r="I61" s="352" t="s">
        <v>257</v>
      </c>
    </row>
    <row r="62" spans="1:9" ht="15" customHeight="1">
      <c r="A62" s="183" t="s">
        <v>70</v>
      </c>
      <c r="B62" s="275">
        <v>839686352.51999998</v>
      </c>
      <c r="C62" s="275">
        <v>174480190.22</v>
      </c>
      <c r="D62" s="275">
        <v>34683197.619999997</v>
      </c>
      <c r="E62" s="275">
        <v>2335667256</v>
      </c>
      <c r="F62" s="276">
        <v>19.5</v>
      </c>
      <c r="G62" s="277">
        <v>7.7943999999999999E-2</v>
      </c>
      <c r="H62" s="277">
        <v>-6.9211999999999996E-2</v>
      </c>
      <c r="I62" s="352" t="s">
        <v>257</v>
      </c>
    </row>
    <row r="63" spans="1:9" ht="15" customHeight="1">
      <c r="A63" s="183" t="s">
        <v>71</v>
      </c>
      <c r="B63" s="275">
        <v>17363536.300000001</v>
      </c>
      <c r="C63" s="275">
        <v>4809390.0599999996</v>
      </c>
      <c r="D63" s="275">
        <v>539766.28</v>
      </c>
      <c r="E63" s="275">
        <v>60000000</v>
      </c>
      <c r="F63" s="276">
        <v>15</v>
      </c>
      <c r="G63" s="277">
        <v>2.5992000000000001E-2</v>
      </c>
      <c r="H63" s="277">
        <v>-0.184783</v>
      </c>
      <c r="I63" s="352" t="s">
        <v>257</v>
      </c>
    </row>
    <row r="64" spans="1:9" ht="15" customHeight="1">
      <c r="A64" s="183" t="s">
        <v>72</v>
      </c>
      <c r="B64" s="275">
        <v>6180400166.1999998</v>
      </c>
      <c r="C64" s="275">
        <v>3864306374.1799998</v>
      </c>
      <c r="D64" s="275">
        <v>729704593.29999995</v>
      </c>
      <c r="E64" s="275">
        <v>7720040160</v>
      </c>
      <c r="F64" s="276">
        <v>51.12</v>
      </c>
      <c r="G64" s="277">
        <v>-0.101897</v>
      </c>
      <c r="H64" s="277">
        <v>6.7669000000000007E-2</v>
      </c>
      <c r="I64" s="352" t="s">
        <v>257</v>
      </c>
    </row>
    <row r="65" spans="1:9" ht="15" customHeight="1">
      <c r="A65" s="183" t="s">
        <v>317</v>
      </c>
      <c r="B65" s="275">
        <v>3250974709.1199999</v>
      </c>
      <c r="C65" s="275">
        <v>2509392498.7399998</v>
      </c>
      <c r="D65" s="275">
        <v>292626475.10000002</v>
      </c>
      <c r="E65" s="275">
        <v>5484800000</v>
      </c>
      <c r="F65" s="276">
        <v>42.85</v>
      </c>
      <c r="G65" s="277">
        <v>2.1697999999999999E-2</v>
      </c>
      <c r="H65" s="277">
        <v>-0.22090899999999999</v>
      </c>
      <c r="I65" s="352" t="s">
        <v>257</v>
      </c>
    </row>
    <row r="66" spans="1:9" ht="15" customHeight="1">
      <c r="A66" s="183" t="s">
        <v>73</v>
      </c>
      <c r="B66" s="275">
        <v>15022009047.620001</v>
      </c>
      <c r="C66" s="275">
        <v>9764750481.1000004</v>
      </c>
      <c r="D66" s="275">
        <v>1500151538.6600001</v>
      </c>
      <c r="E66" s="275">
        <v>6963993047.5500002</v>
      </c>
      <c r="F66" s="276">
        <v>42.35</v>
      </c>
      <c r="G66" s="277">
        <v>-0.187919</v>
      </c>
      <c r="H66" s="277">
        <v>-0.14357900000000001</v>
      </c>
      <c r="I66" s="352" t="s">
        <v>257</v>
      </c>
    </row>
    <row r="67" spans="1:9" ht="15" customHeight="1">
      <c r="A67" s="183" t="s">
        <v>179</v>
      </c>
      <c r="B67" s="275">
        <v>186073910.09999999</v>
      </c>
      <c r="C67" s="275">
        <v>46094739.719999999</v>
      </c>
      <c r="D67" s="275">
        <v>4565234.46</v>
      </c>
      <c r="E67" s="275">
        <v>179640000</v>
      </c>
      <c r="F67" s="276">
        <v>4.99</v>
      </c>
      <c r="G67" s="277">
        <v>-0.12456100000000001</v>
      </c>
      <c r="H67" s="277">
        <v>-0.24849399999999999</v>
      </c>
      <c r="I67" s="352" t="s">
        <v>257</v>
      </c>
    </row>
    <row r="68" spans="1:9" ht="15" customHeight="1">
      <c r="A68" s="183" t="s">
        <v>74</v>
      </c>
      <c r="B68" s="275">
        <v>7452791519.6199999</v>
      </c>
      <c r="C68" s="275">
        <v>4379183080.8400002</v>
      </c>
      <c r="D68" s="275">
        <v>978816454.13999999</v>
      </c>
      <c r="E68" s="275">
        <v>1452295019.7</v>
      </c>
      <c r="F68" s="276">
        <v>17.3</v>
      </c>
      <c r="G68" s="277">
        <v>-0.351331</v>
      </c>
      <c r="H68" s="277">
        <v>-0.54389699999999996</v>
      </c>
      <c r="I68" s="352" t="s">
        <v>257</v>
      </c>
    </row>
    <row r="69" spans="1:9" ht="15" customHeight="1">
      <c r="A69" s="183" t="s">
        <v>75</v>
      </c>
      <c r="B69" s="275">
        <v>153844540.56</v>
      </c>
      <c r="C69" s="275">
        <v>44949726.520000003</v>
      </c>
      <c r="D69" s="275">
        <v>4345554.38</v>
      </c>
      <c r="E69" s="275">
        <v>109900000</v>
      </c>
      <c r="F69" s="276">
        <v>21.98</v>
      </c>
      <c r="G69" s="277">
        <v>-9.3607999999999997E-2</v>
      </c>
      <c r="H69" s="277">
        <v>-0.24854699999999999</v>
      </c>
      <c r="I69" s="352" t="s">
        <v>257</v>
      </c>
    </row>
    <row r="70" spans="1:9" ht="15" customHeight="1">
      <c r="A70" s="183" t="s">
        <v>76</v>
      </c>
      <c r="B70" s="275">
        <v>1761718818.8</v>
      </c>
      <c r="C70" s="275">
        <v>982539690.15999997</v>
      </c>
      <c r="D70" s="275">
        <v>136662862.81999999</v>
      </c>
      <c r="E70" s="275">
        <v>514994042.88</v>
      </c>
      <c r="F70" s="276">
        <v>11.52</v>
      </c>
      <c r="G70" s="277">
        <v>-0.20551700000000001</v>
      </c>
      <c r="H70" s="277">
        <v>-0.53435699999999997</v>
      </c>
      <c r="I70" s="352" t="s">
        <v>257</v>
      </c>
    </row>
    <row r="71" spans="1:9" ht="5.0999999999999996" customHeight="1"/>
    <row r="72" spans="1:9" ht="15" customHeight="1">
      <c r="A72" s="41" t="s">
        <v>308</v>
      </c>
    </row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J1" sqref="J1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261" t="s">
        <v>324</v>
      </c>
      <c r="B2" s="3"/>
      <c r="C2" s="3"/>
      <c r="D2" s="3"/>
      <c r="E2" s="3"/>
      <c r="F2" s="3"/>
      <c r="G2" s="3"/>
      <c r="H2" s="3"/>
    </row>
    <row r="3" spans="1:9" ht="23.25">
      <c r="A3" s="262" t="s">
        <v>325</v>
      </c>
      <c r="B3" s="3"/>
      <c r="C3" s="3"/>
      <c r="D3" s="3"/>
      <c r="E3" s="3"/>
      <c r="F3" s="3"/>
      <c r="G3" s="3"/>
      <c r="H3" s="3"/>
    </row>
    <row r="4" spans="1:9" ht="15.75">
      <c r="G4" s="13"/>
    </row>
    <row r="5" spans="1:9" ht="15.75">
      <c r="G5" s="13"/>
    </row>
    <row r="6" spans="1:9" ht="15.75">
      <c r="G6" s="13"/>
    </row>
    <row r="7" spans="1:9" ht="15.75">
      <c r="B7" s="10"/>
      <c r="D7" s="10"/>
      <c r="G7" s="13"/>
    </row>
    <row r="8" spans="1:9" ht="15.75" customHeight="1">
      <c r="B8" s="64"/>
      <c r="C8" s="64"/>
      <c r="D8" s="64"/>
      <c r="E8" s="64"/>
      <c r="F8" s="64"/>
      <c r="G8" s="64"/>
      <c r="H8" s="64"/>
    </row>
    <row r="9" spans="1:9" ht="15.75">
      <c r="G9" s="13"/>
    </row>
    <row r="10" spans="1:9" ht="20.25">
      <c r="A10" s="236" t="s">
        <v>2</v>
      </c>
      <c r="G10" s="13"/>
    </row>
    <row r="11" spans="1:9" ht="3.75" customHeight="1">
      <c r="G11" s="13"/>
    </row>
    <row r="12" spans="1:9" ht="38.25" customHeight="1">
      <c r="A12" s="155" t="s">
        <v>252</v>
      </c>
      <c r="B12" s="156"/>
      <c r="C12" s="156"/>
      <c r="D12" s="157" t="s">
        <v>142</v>
      </c>
      <c r="E12" s="158" t="s">
        <v>143</v>
      </c>
      <c r="F12" s="159" t="s">
        <v>251</v>
      </c>
      <c r="G12" s="360" t="s">
        <v>144</v>
      </c>
      <c r="H12" s="361"/>
      <c r="I12" s="161" t="s">
        <v>287</v>
      </c>
    </row>
    <row r="13" spans="1:9" ht="15" customHeight="1">
      <c r="A13" s="10"/>
      <c r="B13" s="63" t="s">
        <v>177</v>
      </c>
      <c r="C13" s="63" t="s">
        <v>284</v>
      </c>
      <c r="D13" s="34" t="s">
        <v>278</v>
      </c>
      <c r="E13" s="35">
        <v>39660</v>
      </c>
      <c r="F13" s="36" t="s">
        <v>141</v>
      </c>
      <c r="G13" s="34" t="s">
        <v>373</v>
      </c>
      <c r="H13" s="37">
        <v>2007</v>
      </c>
      <c r="I13" s="36"/>
    </row>
    <row r="14" spans="1:9" ht="15" customHeight="1">
      <c r="A14" s="183" t="s">
        <v>326</v>
      </c>
      <c r="B14" s="275">
        <v>49597212.82</v>
      </c>
      <c r="C14" s="275">
        <v>7391460.46</v>
      </c>
      <c r="D14" s="275">
        <v>3444052.84</v>
      </c>
      <c r="E14" s="275">
        <v>65484000</v>
      </c>
      <c r="F14" s="276">
        <v>102</v>
      </c>
      <c r="G14" s="277">
        <v>-7.2727E-2</v>
      </c>
      <c r="H14" s="277">
        <v>-0.58536600000000005</v>
      </c>
      <c r="I14" s="352" t="s">
        <v>257</v>
      </c>
    </row>
    <row r="15" spans="1:9" ht="15" customHeight="1">
      <c r="A15" s="183" t="s">
        <v>219</v>
      </c>
      <c r="B15" s="275">
        <v>151285867.16</v>
      </c>
      <c r="C15" s="275">
        <v>36868076.579999998</v>
      </c>
      <c r="D15" s="275">
        <v>2623714.2799999998</v>
      </c>
      <c r="E15" s="275">
        <v>1199299500</v>
      </c>
      <c r="F15" s="276">
        <v>326.33999999999997</v>
      </c>
      <c r="G15" s="277">
        <v>-7.2898000000000004E-2</v>
      </c>
      <c r="H15" s="277">
        <v>-9.3423999999999993E-2</v>
      </c>
      <c r="I15" s="352" t="s">
        <v>257</v>
      </c>
    </row>
    <row r="16" spans="1:9" ht="15" customHeight="1">
      <c r="A16" s="183" t="s">
        <v>236</v>
      </c>
      <c r="B16" s="275">
        <v>11426672089.52</v>
      </c>
      <c r="C16" s="275">
        <v>1457112509.3800001</v>
      </c>
      <c r="D16" s="275">
        <v>212931562.68000001</v>
      </c>
      <c r="E16" s="275">
        <v>1923000000</v>
      </c>
      <c r="F16" s="276">
        <v>6.41</v>
      </c>
      <c r="G16" s="277">
        <v>-0.10349700000000001</v>
      </c>
      <c r="H16" s="277">
        <v>-0.32025500000000001</v>
      </c>
      <c r="I16" s="352" t="s">
        <v>257</v>
      </c>
    </row>
    <row r="17" spans="1:9" ht="15" customHeight="1">
      <c r="A17" s="183" t="s">
        <v>327</v>
      </c>
      <c r="B17" s="275">
        <v>48801119.640000001</v>
      </c>
      <c r="C17" s="275">
        <v>4672768.0599999996</v>
      </c>
      <c r="D17" s="275">
        <v>783640.16</v>
      </c>
      <c r="E17" s="275">
        <v>31142749.68</v>
      </c>
      <c r="F17" s="276">
        <v>4.99</v>
      </c>
      <c r="G17" s="277">
        <v>-0.15423700000000001</v>
      </c>
      <c r="H17" s="277">
        <v>-0.359435</v>
      </c>
      <c r="I17" s="352" t="s">
        <v>257</v>
      </c>
    </row>
    <row r="18" spans="1:9" ht="5.0999999999999996" customHeight="1"/>
    <row r="19" spans="1:9" ht="15" customHeight="1">
      <c r="A19" s="41" t="s">
        <v>328</v>
      </c>
    </row>
    <row r="20" spans="1:9" ht="15" customHeight="1"/>
    <row r="21" spans="1:9" ht="15" customHeight="1"/>
    <row r="22" spans="1:9" ht="15" customHeight="1"/>
    <row r="23" spans="1:9" ht="15" customHeight="1"/>
    <row r="24" spans="1:9" ht="15" customHeight="1"/>
    <row r="25" spans="1:9" ht="15" customHeight="1"/>
    <row r="26" spans="1:9" ht="20.25">
      <c r="A26" s="237" t="s">
        <v>270</v>
      </c>
      <c r="G26" s="13"/>
    </row>
    <row r="27" spans="1:9" ht="3.75" customHeight="1">
      <c r="G27" s="13"/>
    </row>
    <row r="28" spans="1:9" ht="38.25" customHeight="1">
      <c r="A28" s="155" t="s">
        <v>252</v>
      </c>
      <c r="B28" s="156"/>
      <c r="C28" s="156"/>
      <c r="D28" s="157" t="s">
        <v>142</v>
      </c>
      <c r="E28" s="158" t="s">
        <v>143</v>
      </c>
      <c r="F28" s="159" t="s">
        <v>251</v>
      </c>
      <c r="G28" s="360" t="s">
        <v>144</v>
      </c>
      <c r="H28" s="361"/>
      <c r="I28" s="161" t="s">
        <v>287</v>
      </c>
    </row>
    <row r="29" spans="1:9" ht="15" customHeight="1">
      <c r="A29" s="10"/>
      <c r="B29" s="63" t="s">
        <v>177</v>
      </c>
      <c r="C29" s="63" t="s">
        <v>284</v>
      </c>
      <c r="D29" s="34" t="s">
        <v>278</v>
      </c>
      <c r="E29" s="35">
        <v>39660</v>
      </c>
      <c r="F29" s="36" t="s">
        <v>141</v>
      </c>
      <c r="G29" s="34" t="s">
        <v>373</v>
      </c>
      <c r="H29" s="37">
        <v>2007</v>
      </c>
      <c r="I29" s="10"/>
    </row>
    <row r="30" spans="1:9" ht="15" customHeight="1">
      <c r="A30" s="183" t="s">
        <v>289</v>
      </c>
      <c r="B30" s="275">
        <v>10534558.02</v>
      </c>
      <c r="C30" s="275">
        <v>4167492.72</v>
      </c>
      <c r="D30" s="275">
        <v>658374.81999999995</v>
      </c>
      <c r="E30" s="275">
        <v>44212500</v>
      </c>
      <c r="F30" s="276">
        <v>11.79</v>
      </c>
      <c r="G30" s="277">
        <v>-9.2440000000000005E-3</v>
      </c>
      <c r="H30" s="277">
        <v>-8.6046999999999998E-2</v>
      </c>
      <c r="I30" s="352" t="s">
        <v>257</v>
      </c>
    </row>
    <row r="31" spans="1:9" ht="15" customHeight="1">
      <c r="A31" s="183" t="s">
        <v>290</v>
      </c>
      <c r="B31" s="275">
        <v>1621035.8</v>
      </c>
      <c r="C31" s="275">
        <v>590894.1</v>
      </c>
      <c r="D31" s="275">
        <v>309862</v>
      </c>
      <c r="E31" s="275">
        <v>48300000</v>
      </c>
      <c r="F31" s="276">
        <v>32.200000000000003</v>
      </c>
      <c r="G31" s="277">
        <v>0.24324299999999999</v>
      </c>
      <c r="H31" s="277">
        <v>0.58376499999999998</v>
      </c>
      <c r="I31" s="352" t="s">
        <v>258</v>
      </c>
    </row>
    <row r="32" spans="1:9" ht="15" customHeight="1">
      <c r="A32" s="183" t="s">
        <v>291</v>
      </c>
      <c r="B32" s="275">
        <v>17622395.5</v>
      </c>
      <c r="C32" s="275">
        <v>4396887.2</v>
      </c>
      <c r="D32" s="275">
        <v>520168.1</v>
      </c>
      <c r="E32" s="275">
        <v>16480000</v>
      </c>
      <c r="F32" s="276">
        <v>20.6</v>
      </c>
      <c r="G32" s="277">
        <v>4.5685000000000003E-2</v>
      </c>
      <c r="H32" s="277">
        <v>-0.34603200000000001</v>
      </c>
      <c r="I32" s="352" t="s">
        <v>257</v>
      </c>
    </row>
    <row r="33" spans="1:1" ht="5.0999999999999996" customHeight="1"/>
    <row r="34" spans="1:1" ht="22.5" customHeight="1">
      <c r="A34" s="41" t="s">
        <v>329</v>
      </c>
    </row>
    <row r="35" spans="1:1" ht="15" customHeight="1">
      <c r="A35" s="41" t="s">
        <v>361</v>
      </c>
    </row>
    <row r="36" spans="1:1" ht="15" customHeight="1"/>
  </sheetData>
  <mergeCells count="2">
    <mergeCell ref="G12:H12"/>
    <mergeCell ref="G28:H28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G5" sqref="G5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261" t="s">
        <v>3</v>
      </c>
      <c r="B2" s="3"/>
      <c r="C2" s="3"/>
      <c r="D2" s="3"/>
      <c r="E2" s="3"/>
      <c r="F2" s="3"/>
      <c r="G2" s="3"/>
      <c r="H2" s="167"/>
    </row>
    <row r="3" spans="1:9" ht="23.25">
      <c r="A3" s="262" t="s">
        <v>3</v>
      </c>
      <c r="B3" s="3"/>
      <c r="C3" s="3"/>
      <c r="D3" s="3"/>
      <c r="E3" s="3"/>
      <c r="F3" s="3"/>
      <c r="G3" s="3"/>
      <c r="H3" s="3"/>
    </row>
    <row r="4" spans="1:9" ht="15.75">
      <c r="G4" s="13"/>
    </row>
    <row r="5" spans="1:9" ht="15.75">
      <c r="B5" s="10"/>
      <c r="G5" s="13"/>
    </row>
    <row r="6" spans="1:9" ht="15.75">
      <c r="E6" s="10"/>
      <c r="G6" s="13"/>
    </row>
    <row r="7" spans="1:9" ht="15.75" customHeight="1">
      <c r="B7" s="64"/>
      <c r="C7" s="64"/>
      <c r="D7" s="64"/>
      <c r="E7" s="64"/>
      <c r="F7" s="64"/>
      <c r="G7" s="64"/>
      <c r="H7" s="64"/>
    </row>
    <row r="8" spans="1:9" ht="15.75">
      <c r="G8" s="13"/>
    </row>
    <row r="9" spans="1:9" ht="15.75">
      <c r="G9" s="13"/>
    </row>
    <row r="10" spans="1:9" ht="38.25">
      <c r="A10" s="155" t="s">
        <v>252</v>
      </c>
      <c r="B10" s="156"/>
      <c r="C10" s="156"/>
      <c r="D10" s="157" t="s">
        <v>142</v>
      </c>
      <c r="E10" s="158" t="s">
        <v>143</v>
      </c>
      <c r="F10" s="159" t="s">
        <v>251</v>
      </c>
      <c r="G10" s="358" t="s">
        <v>144</v>
      </c>
      <c r="H10" s="359"/>
      <c r="I10" s="161" t="s">
        <v>287</v>
      </c>
    </row>
    <row r="11" spans="1:9" ht="15" customHeight="1">
      <c r="A11" s="10"/>
      <c r="B11" s="63" t="s">
        <v>177</v>
      </c>
      <c r="C11" s="63" t="s">
        <v>284</v>
      </c>
      <c r="D11" s="34" t="s">
        <v>278</v>
      </c>
      <c r="E11" s="35">
        <v>39660</v>
      </c>
      <c r="F11" s="36" t="s">
        <v>141</v>
      </c>
      <c r="G11" s="34" t="s">
        <v>373</v>
      </c>
      <c r="H11" s="37">
        <v>2007</v>
      </c>
      <c r="I11" s="36"/>
    </row>
    <row r="12" spans="1:9" ht="15" customHeight="1">
      <c r="A12" s="183" t="s">
        <v>224</v>
      </c>
      <c r="B12" s="275">
        <v>9386790.4199999999</v>
      </c>
      <c r="C12" s="275">
        <v>891385.12</v>
      </c>
      <c r="D12" s="275">
        <v>145282.6</v>
      </c>
      <c r="E12" s="275">
        <v>224072250</v>
      </c>
      <c r="F12" s="276">
        <v>167</v>
      </c>
      <c r="G12" s="277">
        <v>0.113333</v>
      </c>
      <c r="H12" s="277">
        <v>-0.21559400000000001</v>
      </c>
      <c r="I12" s="352" t="s">
        <v>257</v>
      </c>
    </row>
    <row r="13" spans="1:9" ht="15" customHeight="1">
      <c r="A13" s="183" t="s">
        <v>184</v>
      </c>
      <c r="B13" s="275">
        <v>1570751.3</v>
      </c>
      <c r="C13" s="275">
        <v>430408.18</v>
      </c>
      <c r="D13" s="275">
        <v>135528</v>
      </c>
      <c r="E13" s="275">
        <v>130500000</v>
      </c>
      <c r="F13" s="276">
        <v>14.5</v>
      </c>
      <c r="G13" s="277">
        <v>0.115385</v>
      </c>
      <c r="H13" s="277">
        <v>0.15079400000000001</v>
      </c>
      <c r="I13" s="352" t="s">
        <v>257</v>
      </c>
    </row>
    <row r="14" spans="1:9" ht="15" customHeight="1">
      <c r="A14" s="183" t="s">
        <v>215</v>
      </c>
      <c r="B14" s="275">
        <v>2187865.98</v>
      </c>
      <c r="C14" s="275">
        <v>61578.62</v>
      </c>
      <c r="D14" s="275">
        <v>15838.5</v>
      </c>
      <c r="E14" s="275">
        <v>499500000</v>
      </c>
      <c r="F14" s="276">
        <v>111</v>
      </c>
      <c r="G14" s="277">
        <v>9.0910000000000001E-3</v>
      </c>
      <c r="H14" s="277">
        <v>-4.3103000000000002E-2</v>
      </c>
      <c r="I14" s="352" t="s">
        <v>257</v>
      </c>
    </row>
    <row r="15" spans="1:9" ht="15" customHeight="1">
      <c r="A15" s="183" t="s">
        <v>216</v>
      </c>
      <c r="B15" s="275">
        <v>4539514.9800000004</v>
      </c>
      <c r="C15" s="275">
        <v>363191.9</v>
      </c>
      <c r="D15" s="275">
        <v>23254.5</v>
      </c>
      <c r="E15" s="275">
        <v>49000000</v>
      </c>
      <c r="F15" s="276">
        <v>98</v>
      </c>
      <c r="G15" s="277">
        <v>0</v>
      </c>
      <c r="H15" s="277">
        <v>-5.7602E-2</v>
      </c>
      <c r="I15" s="352" t="s">
        <v>257</v>
      </c>
    </row>
    <row r="16" spans="1:9" ht="15" customHeight="1">
      <c r="A16" s="183" t="s">
        <v>292</v>
      </c>
      <c r="B16" s="275">
        <v>10483787.02</v>
      </c>
      <c r="C16" s="275">
        <v>1780270.98</v>
      </c>
      <c r="D16" s="275">
        <v>345734.44</v>
      </c>
      <c r="E16" s="275">
        <v>26906119486.999901</v>
      </c>
      <c r="F16" s="276">
        <v>36.549999999999997</v>
      </c>
      <c r="G16" s="277">
        <v>-8.6249999999999993E-2</v>
      </c>
      <c r="H16" s="277">
        <v>-0.14322599999999999</v>
      </c>
      <c r="I16" s="352" t="s">
        <v>257</v>
      </c>
    </row>
    <row r="17" spans="1:9" ht="15" customHeight="1">
      <c r="A17" s="183" t="s">
        <v>185</v>
      </c>
      <c r="B17" s="275">
        <v>2949159.38</v>
      </c>
      <c r="C17" s="275">
        <v>120122.86</v>
      </c>
      <c r="D17" s="275">
        <v>29580.86</v>
      </c>
      <c r="E17" s="275">
        <v>490560000</v>
      </c>
      <c r="F17" s="276">
        <v>112</v>
      </c>
      <c r="G17" s="277">
        <v>-8.8500000000000002E-3</v>
      </c>
      <c r="H17" s="277">
        <v>-1.3216E-2</v>
      </c>
      <c r="I17" s="352" t="s">
        <v>257</v>
      </c>
    </row>
    <row r="18" spans="1:9" ht="15" customHeight="1">
      <c r="A18" s="183" t="s">
        <v>186</v>
      </c>
      <c r="B18" s="275">
        <v>6470191.9400000004</v>
      </c>
      <c r="C18" s="275">
        <v>560845</v>
      </c>
      <c r="D18" s="275">
        <v>102520</v>
      </c>
      <c r="E18" s="275">
        <v>28200000</v>
      </c>
      <c r="F18" s="276">
        <v>94</v>
      </c>
      <c r="G18" s="277">
        <v>-4.0815999999999998E-2</v>
      </c>
      <c r="H18" s="277">
        <v>-0.06</v>
      </c>
      <c r="I18" s="352" t="s">
        <v>257</v>
      </c>
    </row>
    <row r="19" spans="1:9" ht="15" customHeight="1">
      <c r="A19" s="183" t="s">
        <v>187</v>
      </c>
      <c r="B19" s="275">
        <v>1932828.66</v>
      </c>
      <c r="C19" s="275">
        <v>838308.46</v>
      </c>
      <c r="D19" s="275">
        <v>142841.5</v>
      </c>
      <c r="E19" s="275">
        <v>188970000</v>
      </c>
      <c r="F19" s="276">
        <v>62.99</v>
      </c>
      <c r="G19" s="277">
        <v>1.6132000000000001E-2</v>
      </c>
      <c r="H19" s="277">
        <v>-5.9851000000000001E-2</v>
      </c>
      <c r="I19" s="352" t="s">
        <v>257</v>
      </c>
    </row>
    <row r="20" spans="1:9" ht="15" customHeight="1">
      <c r="A20" s="183" t="s">
        <v>331</v>
      </c>
      <c r="B20" s="275">
        <v>118103.34</v>
      </c>
      <c r="C20" s="275">
        <v>0</v>
      </c>
      <c r="D20" s="275">
        <v>0</v>
      </c>
      <c r="E20" s="275">
        <v>420000</v>
      </c>
      <c r="F20" s="278" t="s">
        <v>32</v>
      </c>
      <c r="G20" s="279" t="s">
        <v>32</v>
      </c>
      <c r="H20" s="279" t="s">
        <v>32</v>
      </c>
      <c r="I20" s="352" t="s">
        <v>257</v>
      </c>
    </row>
    <row r="21" spans="1:9" ht="15" customHeight="1">
      <c r="A21" s="183" t="s">
        <v>49</v>
      </c>
      <c r="B21" s="275">
        <v>21103811.52</v>
      </c>
      <c r="C21" s="275">
        <v>3089981.28</v>
      </c>
      <c r="D21" s="275">
        <v>255925.44</v>
      </c>
      <c r="E21" s="275">
        <v>12564000</v>
      </c>
      <c r="F21" s="276">
        <v>3.49</v>
      </c>
      <c r="G21" s="277">
        <v>-0.120907</v>
      </c>
      <c r="H21" s="277">
        <v>-0.68272699999999997</v>
      </c>
      <c r="I21" s="352" t="s">
        <v>257</v>
      </c>
    </row>
    <row r="22" spans="1:9" ht="15" customHeight="1">
      <c r="A22" s="183" t="s">
        <v>188</v>
      </c>
      <c r="B22" s="275">
        <v>1236634.8400000001</v>
      </c>
      <c r="C22" s="275">
        <v>212442.52</v>
      </c>
      <c r="D22" s="275">
        <v>74107</v>
      </c>
      <c r="E22" s="275">
        <v>22913126.399999999</v>
      </c>
      <c r="F22" s="276">
        <v>3.2</v>
      </c>
      <c r="G22" s="277">
        <v>0.103448</v>
      </c>
      <c r="H22" s="277">
        <v>-0.39508500000000002</v>
      </c>
      <c r="I22" s="352" t="s">
        <v>257</v>
      </c>
    </row>
    <row r="23" spans="1:9" ht="15" customHeight="1">
      <c r="A23" s="183" t="s">
        <v>189</v>
      </c>
      <c r="B23" s="275">
        <v>905065.96</v>
      </c>
      <c r="C23" s="275">
        <v>22412</v>
      </c>
      <c r="D23" s="275">
        <v>0</v>
      </c>
      <c r="E23" s="275">
        <v>150618300</v>
      </c>
      <c r="F23" s="276">
        <v>2.5499999999999998</v>
      </c>
      <c r="G23" s="277">
        <v>0</v>
      </c>
      <c r="H23" s="277">
        <v>-0.203125</v>
      </c>
      <c r="I23" s="352" t="s">
        <v>257</v>
      </c>
    </row>
    <row r="24" spans="1:9" ht="15" customHeight="1">
      <c r="A24" s="183" t="s">
        <v>190</v>
      </c>
      <c r="B24" s="275">
        <v>94807.02</v>
      </c>
      <c r="C24" s="275">
        <v>6500.58</v>
      </c>
      <c r="D24" s="275">
        <v>0</v>
      </c>
      <c r="E24" s="275">
        <v>1496990.02</v>
      </c>
      <c r="F24" s="276">
        <v>4.99</v>
      </c>
      <c r="G24" s="277">
        <v>0</v>
      </c>
      <c r="H24" s="277">
        <v>-0.55683800000000006</v>
      </c>
      <c r="I24" s="352" t="s">
        <v>257</v>
      </c>
    </row>
    <row r="25" spans="1:9" ht="15" customHeight="1">
      <c r="A25" s="183" t="s">
        <v>191</v>
      </c>
      <c r="B25" s="275">
        <v>419475.9</v>
      </c>
      <c r="C25" s="275">
        <v>1184601.1000000001</v>
      </c>
      <c r="D25" s="275">
        <v>77810</v>
      </c>
      <c r="E25" s="275">
        <v>29250000</v>
      </c>
      <c r="F25" s="276">
        <v>97.5</v>
      </c>
      <c r="G25" s="277">
        <v>-5.1019999999999998E-3</v>
      </c>
      <c r="H25" s="277">
        <v>0.111111</v>
      </c>
      <c r="I25" s="352" t="s">
        <v>257</v>
      </c>
    </row>
    <row r="26" spans="1:9" ht="15" customHeight="1">
      <c r="A26" s="183" t="s">
        <v>192</v>
      </c>
      <c r="B26" s="275">
        <v>37983.199999999997</v>
      </c>
      <c r="C26" s="275">
        <v>5007.3</v>
      </c>
      <c r="D26" s="275">
        <v>0</v>
      </c>
      <c r="E26" s="275">
        <v>1727605</v>
      </c>
      <c r="F26" s="276">
        <v>1.01</v>
      </c>
      <c r="G26" s="277">
        <v>0</v>
      </c>
      <c r="H26" s="277">
        <v>0</v>
      </c>
      <c r="I26" s="352" t="s">
        <v>257</v>
      </c>
    </row>
    <row r="27" spans="1:9" ht="15" customHeight="1">
      <c r="A27" s="183" t="s">
        <v>193</v>
      </c>
      <c r="B27" s="275">
        <v>459410.94</v>
      </c>
      <c r="C27" s="275">
        <v>186879.14</v>
      </c>
      <c r="D27" s="275">
        <v>2700</v>
      </c>
      <c r="E27" s="275">
        <v>3900000</v>
      </c>
      <c r="F27" s="276">
        <v>3</v>
      </c>
      <c r="G27" s="277">
        <v>0</v>
      </c>
      <c r="H27" s="277">
        <v>8.3306000000000005E-2</v>
      </c>
      <c r="I27" s="352" t="s">
        <v>257</v>
      </c>
    </row>
    <row r="28" spans="1:9" ht="15" customHeight="1">
      <c r="A28" s="183" t="s">
        <v>217</v>
      </c>
      <c r="B28" s="275">
        <v>959333.06</v>
      </c>
      <c r="C28" s="275">
        <v>344772.02</v>
      </c>
      <c r="D28" s="275">
        <v>110442.92</v>
      </c>
      <c r="E28" s="275">
        <v>40320000</v>
      </c>
      <c r="F28" s="276">
        <v>252</v>
      </c>
      <c r="G28" s="277">
        <v>-0.154362</v>
      </c>
      <c r="H28" s="277">
        <v>-0.24324299999999999</v>
      </c>
      <c r="I28" s="352" t="s">
        <v>257</v>
      </c>
    </row>
    <row r="29" spans="1:9" ht="15" customHeight="1">
      <c r="A29" s="183" t="s">
        <v>194</v>
      </c>
      <c r="B29" s="275">
        <v>878271.42</v>
      </c>
      <c r="C29" s="275">
        <v>196324.22</v>
      </c>
      <c r="D29" s="275">
        <v>60614</v>
      </c>
      <c r="E29" s="275">
        <v>88830000</v>
      </c>
      <c r="F29" s="276">
        <v>47</v>
      </c>
      <c r="G29" s="277">
        <v>2.1739000000000001E-2</v>
      </c>
      <c r="H29" s="277">
        <v>-0.15467600000000001</v>
      </c>
      <c r="I29" s="352" t="s">
        <v>257</v>
      </c>
    </row>
    <row r="30" spans="1:9" ht="15" customHeight="1">
      <c r="A30" s="183" t="s">
        <v>195</v>
      </c>
      <c r="B30" s="275">
        <v>2600733.64</v>
      </c>
      <c r="C30" s="275">
        <v>295576.56</v>
      </c>
      <c r="D30" s="275">
        <v>18080</v>
      </c>
      <c r="E30" s="275">
        <v>48600000</v>
      </c>
      <c r="F30" s="276">
        <v>162</v>
      </c>
      <c r="G30" s="277">
        <v>0</v>
      </c>
      <c r="H30" s="277">
        <v>-0.16923099999999999</v>
      </c>
      <c r="I30" s="352" t="s">
        <v>257</v>
      </c>
    </row>
    <row r="31" spans="1:9" ht="15" customHeight="1">
      <c r="A31" s="183" t="s">
        <v>196</v>
      </c>
      <c r="B31" s="275">
        <v>633747.04</v>
      </c>
      <c r="C31" s="275">
        <v>71815</v>
      </c>
      <c r="D31" s="275">
        <v>1717.68</v>
      </c>
      <c r="E31" s="275">
        <v>6382800</v>
      </c>
      <c r="F31" s="276">
        <v>1.62</v>
      </c>
      <c r="G31" s="277">
        <v>-7.9545000000000005E-2</v>
      </c>
      <c r="H31" s="277">
        <v>-0.1</v>
      </c>
      <c r="I31" s="352" t="s">
        <v>257</v>
      </c>
    </row>
    <row r="32" spans="1:9" ht="15" customHeight="1">
      <c r="A32" s="183" t="s">
        <v>197</v>
      </c>
      <c r="B32" s="275">
        <v>18036949.420000002</v>
      </c>
      <c r="C32" s="275">
        <v>7560978.3200000003</v>
      </c>
      <c r="D32" s="275">
        <v>1831638.6</v>
      </c>
      <c r="E32" s="275">
        <v>39000000</v>
      </c>
      <c r="F32" s="276">
        <v>130</v>
      </c>
      <c r="G32" s="277">
        <v>0.04</v>
      </c>
      <c r="H32" s="277">
        <v>1.9608E-2</v>
      </c>
      <c r="I32" s="352" t="s">
        <v>257</v>
      </c>
    </row>
    <row r="33" spans="1:9" ht="15" customHeight="1">
      <c r="A33" s="183" t="s">
        <v>198</v>
      </c>
      <c r="B33" s="275">
        <v>26291392.780000001</v>
      </c>
      <c r="C33" s="275">
        <v>14454770.4</v>
      </c>
      <c r="D33" s="275">
        <v>2887597.76</v>
      </c>
      <c r="E33" s="275">
        <v>1131025500</v>
      </c>
      <c r="F33" s="276">
        <v>46.95</v>
      </c>
      <c r="G33" s="277">
        <v>-1.4936E-2</v>
      </c>
      <c r="H33" s="277">
        <v>-5.3969000000000003E-2</v>
      </c>
      <c r="I33" s="352" t="s">
        <v>257</v>
      </c>
    </row>
    <row r="34" spans="1:9" ht="15" customHeight="1">
      <c r="A34" s="183" t="s">
        <v>199</v>
      </c>
      <c r="B34" s="275">
        <v>11492779.52</v>
      </c>
      <c r="C34" s="275">
        <v>8220880.0599999996</v>
      </c>
      <c r="D34" s="275">
        <v>1515260.4</v>
      </c>
      <c r="E34" s="275">
        <v>123000000</v>
      </c>
      <c r="F34" s="276">
        <v>41</v>
      </c>
      <c r="G34" s="277">
        <v>4.182E-3</v>
      </c>
      <c r="H34" s="277">
        <v>-6.8017999999999995E-2</v>
      </c>
      <c r="I34" s="352" t="s">
        <v>257</v>
      </c>
    </row>
    <row r="35" spans="1:9" ht="15" customHeight="1">
      <c r="A35" s="183" t="s">
        <v>200</v>
      </c>
      <c r="B35" s="275">
        <v>534036.76</v>
      </c>
      <c r="C35" s="275">
        <v>70056</v>
      </c>
      <c r="D35" s="275">
        <v>5580</v>
      </c>
      <c r="E35" s="275">
        <v>82084700</v>
      </c>
      <c r="F35" s="276">
        <v>93</v>
      </c>
      <c r="G35" s="277">
        <v>0</v>
      </c>
      <c r="H35" s="277">
        <v>-1.0638E-2</v>
      </c>
      <c r="I35" s="352" t="s">
        <v>257</v>
      </c>
    </row>
    <row r="36" spans="1:9" ht="15" customHeight="1">
      <c r="A36" s="183" t="s">
        <v>201</v>
      </c>
      <c r="B36" s="275">
        <v>2376763.62</v>
      </c>
      <c r="C36" s="275">
        <v>459526.76</v>
      </c>
      <c r="D36" s="275">
        <v>42894.8</v>
      </c>
      <c r="E36" s="275">
        <v>9879380</v>
      </c>
      <c r="F36" s="276">
        <v>49</v>
      </c>
      <c r="G36" s="277">
        <v>-0.125</v>
      </c>
      <c r="H36" s="277">
        <v>-0.183333</v>
      </c>
      <c r="I36" s="352" t="s">
        <v>257</v>
      </c>
    </row>
    <row r="37" spans="1:9" ht="15" customHeight="1">
      <c r="A37" s="183" t="s">
        <v>202</v>
      </c>
      <c r="B37" s="275">
        <v>993868.76</v>
      </c>
      <c r="C37" s="275">
        <v>171703.96</v>
      </c>
      <c r="D37" s="275">
        <v>27438.78</v>
      </c>
      <c r="E37" s="275">
        <v>6000000</v>
      </c>
      <c r="F37" s="276">
        <v>3</v>
      </c>
      <c r="G37" s="277">
        <v>-0.14285700000000001</v>
      </c>
      <c r="H37" s="277">
        <v>-3.2258000000000002E-2</v>
      </c>
      <c r="I37" s="352" t="s">
        <v>257</v>
      </c>
    </row>
    <row r="38" spans="1:9" ht="15" customHeight="1">
      <c r="A38" s="183" t="s">
        <v>203</v>
      </c>
      <c r="B38" s="275">
        <v>5570480.6799999997</v>
      </c>
      <c r="C38" s="275">
        <v>310612.32</v>
      </c>
      <c r="D38" s="275">
        <v>143432.74</v>
      </c>
      <c r="E38" s="275">
        <v>25275000</v>
      </c>
      <c r="F38" s="276">
        <v>16.850000000000001</v>
      </c>
      <c r="G38" s="277">
        <v>-3.7143000000000002E-2</v>
      </c>
      <c r="H38" s="277">
        <v>-0.17804900000000001</v>
      </c>
      <c r="I38" s="352" t="s">
        <v>257</v>
      </c>
    </row>
    <row r="39" spans="1:9" ht="15" customHeight="1">
      <c r="A39" s="183" t="s">
        <v>204</v>
      </c>
      <c r="B39" s="275">
        <v>3961131.66</v>
      </c>
      <c r="C39" s="275">
        <v>716298.8</v>
      </c>
      <c r="D39" s="275">
        <v>182223</v>
      </c>
      <c r="E39" s="275">
        <v>8618246560</v>
      </c>
      <c r="F39" s="276">
        <v>20</v>
      </c>
      <c r="G39" s="277">
        <v>-9.0909000000000004E-2</v>
      </c>
      <c r="H39" s="277">
        <v>-0.30313600000000002</v>
      </c>
      <c r="I39" s="352" t="s">
        <v>257</v>
      </c>
    </row>
    <row r="40" spans="1:9" ht="15" customHeight="1">
      <c r="A40" s="183" t="s">
        <v>205</v>
      </c>
      <c r="B40" s="275">
        <v>958551.58</v>
      </c>
      <c r="C40" s="275">
        <v>185093</v>
      </c>
      <c r="D40" s="275">
        <v>90760</v>
      </c>
      <c r="E40" s="275">
        <v>4490813950</v>
      </c>
      <c r="F40" s="276">
        <v>18.5</v>
      </c>
      <c r="G40" s="277">
        <v>0</v>
      </c>
      <c r="H40" s="277">
        <v>-0.22916700000000001</v>
      </c>
      <c r="I40" s="352" t="s">
        <v>257</v>
      </c>
    </row>
    <row r="41" spans="1:9" ht="15" customHeight="1">
      <c r="A41" s="183" t="s">
        <v>206</v>
      </c>
      <c r="B41" s="275">
        <v>8282052.2199999997</v>
      </c>
      <c r="C41" s="275">
        <v>3533771.74</v>
      </c>
      <c r="D41" s="275">
        <v>792592.82</v>
      </c>
      <c r="E41" s="275">
        <v>7851355024</v>
      </c>
      <c r="F41" s="276">
        <v>41</v>
      </c>
      <c r="G41" s="277">
        <v>-3.5293999999999999E-2</v>
      </c>
      <c r="H41" s="277">
        <v>-1.2048E-2</v>
      </c>
      <c r="I41" s="352" t="s">
        <v>257</v>
      </c>
    </row>
    <row r="42" spans="1:9" ht="15" customHeight="1">
      <c r="A42" s="183" t="s">
        <v>207</v>
      </c>
      <c r="B42" s="275">
        <v>646412.84</v>
      </c>
      <c r="C42" s="275">
        <v>285242.82</v>
      </c>
      <c r="D42" s="275">
        <v>71694.600000000006</v>
      </c>
      <c r="E42" s="275">
        <v>30225000</v>
      </c>
      <c r="F42" s="276">
        <v>20.149999999999999</v>
      </c>
      <c r="G42" s="277">
        <v>-7.3889999999999997E-3</v>
      </c>
      <c r="H42" s="277">
        <v>5.9968E-2</v>
      </c>
      <c r="I42" s="352" t="s">
        <v>257</v>
      </c>
    </row>
    <row r="43" spans="1:9" ht="15" customHeight="1">
      <c r="A43" s="183" t="s">
        <v>208</v>
      </c>
      <c r="B43" s="275">
        <v>1710677.38</v>
      </c>
      <c r="C43" s="275">
        <v>351233</v>
      </c>
      <c r="D43" s="275">
        <v>110453.9</v>
      </c>
      <c r="E43" s="275">
        <v>13200000</v>
      </c>
      <c r="F43" s="276">
        <v>17.600000000000001</v>
      </c>
      <c r="G43" s="277">
        <v>-2.2221999999999999E-2</v>
      </c>
      <c r="H43" s="277">
        <v>-7.2707999999999995E-2</v>
      </c>
      <c r="I43" s="352" t="s">
        <v>257</v>
      </c>
    </row>
    <row r="44" spans="1:9" ht="15" customHeight="1">
      <c r="A44" s="183" t="s">
        <v>209</v>
      </c>
      <c r="B44" s="275">
        <v>1105860.8799999999</v>
      </c>
      <c r="C44" s="275">
        <v>382742.1</v>
      </c>
      <c r="D44" s="275">
        <v>148490.79999999999</v>
      </c>
      <c r="E44" s="275">
        <v>24360000</v>
      </c>
      <c r="F44" s="276">
        <v>43.5</v>
      </c>
      <c r="G44" s="277">
        <v>8.9405999999999999E-2</v>
      </c>
      <c r="H44" s="277">
        <v>-6.4516000000000004E-2</v>
      </c>
      <c r="I44" s="352" t="s">
        <v>257</v>
      </c>
    </row>
    <row r="45" spans="1:9" ht="15" customHeight="1">
      <c r="A45" s="183" t="s">
        <v>210</v>
      </c>
      <c r="B45" s="275">
        <v>17225</v>
      </c>
      <c r="C45" s="275">
        <v>4343.8</v>
      </c>
      <c r="D45" s="275">
        <v>644.79999999999995</v>
      </c>
      <c r="E45" s="275">
        <v>10200000</v>
      </c>
      <c r="F45" s="276">
        <v>2</v>
      </c>
      <c r="G45" s="277">
        <v>-0.70802900000000002</v>
      </c>
      <c r="H45" s="277">
        <v>-0.70802900000000002</v>
      </c>
      <c r="I45" s="352" t="s">
        <v>257</v>
      </c>
    </row>
    <row r="46" spans="1:9" ht="15" customHeight="1">
      <c r="A46" s="183" t="s">
        <v>211</v>
      </c>
      <c r="B46" s="275">
        <v>1583163.94</v>
      </c>
      <c r="C46" s="275">
        <v>16495.5</v>
      </c>
      <c r="D46" s="275">
        <v>0</v>
      </c>
      <c r="E46" s="275">
        <v>4385500</v>
      </c>
      <c r="F46" s="276">
        <v>12.75</v>
      </c>
      <c r="G46" s="277">
        <v>0</v>
      </c>
      <c r="H46" s="277">
        <v>6.25E-2</v>
      </c>
      <c r="I46" s="352" t="s">
        <v>257</v>
      </c>
    </row>
    <row r="47" spans="1:9" ht="15" customHeight="1">
      <c r="A47" s="183" t="s">
        <v>212</v>
      </c>
      <c r="B47" s="275">
        <v>837000.48</v>
      </c>
      <c r="C47" s="275">
        <v>178602.4</v>
      </c>
      <c r="D47" s="275">
        <v>72470</v>
      </c>
      <c r="E47" s="275">
        <v>990000</v>
      </c>
      <c r="F47" s="276">
        <v>6.6</v>
      </c>
      <c r="G47" s="277">
        <v>-9.0089999999999996E-3</v>
      </c>
      <c r="H47" s="277">
        <v>-0.14838699999999999</v>
      </c>
      <c r="I47" s="352" t="s">
        <v>257</v>
      </c>
    </row>
    <row r="48" spans="1:9" ht="15" customHeight="1">
      <c r="A48" s="183" t="s">
        <v>218</v>
      </c>
      <c r="B48" s="275">
        <v>6290492.7000000002</v>
      </c>
      <c r="C48" s="275">
        <v>1916251.86</v>
      </c>
      <c r="D48" s="275">
        <v>570449</v>
      </c>
      <c r="E48" s="275">
        <v>150000000</v>
      </c>
      <c r="F48" s="276">
        <v>50</v>
      </c>
      <c r="G48" s="277">
        <v>-1.9608E-2</v>
      </c>
      <c r="H48" s="277">
        <v>0</v>
      </c>
      <c r="I48" s="352" t="s">
        <v>257</v>
      </c>
    </row>
    <row r="49" spans="1:9" ht="15" customHeight="1">
      <c r="A49" s="183" t="s">
        <v>332</v>
      </c>
      <c r="B49" s="275">
        <v>3049150.2</v>
      </c>
      <c r="C49" s="275">
        <v>2357700</v>
      </c>
      <c r="D49" s="275">
        <v>295235</v>
      </c>
      <c r="E49" s="275">
        <v>26761500</v>
      </c>
      <c r="F49" s="276">
        <v>704.25</v>
      </c>
      <c r="G49" s="277">
        <v>4.6360000000000004E-3</v>
      </c>
      <c r="H49" s="277">
        <v>1.7335E-2</v>
      </c>
      <c r="I49" s="352" t="s">
        <v>257</v>
      </c>
    </row>
    <row r="50" spans="1:9" ht="15" customHeight="1">
      <c r="A50" s="183" t="s">
        <v>213</v>
      </c>
      <c r="B50" s="275">
        <v>1035027.1</v>
      </c>
      <c r="C50" s="275">
        <v>2099712.7999999998</v>
      </c>
      <c r="D50" s="275">
        <v>114267.74</v>
      </c>
      <c r="E50" s="275">
        <v>161880000</v>
      </c>
      <c r="F50" s="276">
        <v>95</v>
      </c>
      <c r="G50" s="277">
        <v>1.05E-4</v>
      </c>
      <c r="H50" s="277">
        <v>0.1875</v>
      </c>
      <c r="I50" s="352" t="s">
        <v>257</v>
      </c>
    </row>
    <row r="51" spans="1:9" ht="15" customHeight="1">
      <c r="A51" s="183" t="s">
        <v>214</v>
      </c>
      <c r="B51" s="275">
        <v>3246592.08</v>
      </c>
      <c r="C51" s="275">
        <v>1007375.7</v>
      </c>
      <c r="D51" s="275">
        <v>195687.2</v>
      </c>
      <c r="E51" s="275">
        <v>4195200</v>
      </c>
      <c r="F51" s="276">
        <v>0.69</v>
      </c>
      <c r="G51" s="277">
        <v>0.352941</v>
      </c>
      <c r="H51" s="277">
        <v>-9.2105000000000006E-2</v>
      </c>
      <c r="I51" s="352" t="s">
        <v>257</v>
      </c>
    </row>
    <row r="52" spans="1:9" ht="15" customHeight="1">
      <c r="A52" s="183" t="s">
        <v>362</v>
      </c>
      <c r="B52" s="275">
        <v>5368513.18</v>
      </c>
      <c r="C52" s="275">
        <v>2931252.7</v>
      </c>
      <c r="D52" s="275">
        <v>138723.5</v>
      </c>
      <c r="E52" s="275">
        <v>74618463.599999994</v>
      </c>
      <c r="F52" s="276">
        <v>16.2</v>
      </c>
      <c r="G52" s="277">
        <v>-4.5935999999999998E-2</v>
      </c>
      <c r="H52" s="277">
        <v>-0.18140500000000001</v>
      </c>
      <c r="I52" s="352" t="s">
        <v>257</v>
      </c>
    </row>
    <row r="53" spans="1:9" ht="5.0999999999999996" customHeight="1"/>
    <row r="54" spans="1:9" ht="15" customHeight="1">
      <c r="A54" s="41" t="s">
        <v>308</v>
      </c>
    </row>
    <row r="55" spans="1:9" ht="15" customHeight="1"/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activeCell="D6" sqref="D6"/>
    </sheetView>
  </sheetViews>
  <sheetFormatPr baseColWidth="10" defaultRowHeight="11.25"/>
  <cols>
    <col min="1" max="1" width="38.7109375" style="55" customWidth="1"/>
    <col min="2" max="2" width="17.7109375" style="56" customWidth="1"/>
    <col min="3" max="3" width="16" style="57" customWidth="1"/>
    <col min="4" max="4" width="16" style="56" customWidth="1"/>
    <col min="5" max="5" width="14.7109375" style="57" customWidth="1"/>
    <col min="6" max="6" width="16.5703125" style="58" customWidth="1"/>
    <col min="7" max="7" width="30.140625" style="55" bestFit="1" customWidth="1"/>
    <col min="8" max="8" width="13" style="55" bestFit="1" customWidth="1"/>
    <col min="9" max="16384" width="11.42578125" style="55"/>
  </cols>
  <sheetData>
    <row r="1" spans="1:10" ht="18" customHeight="1">
      <c r="A1"/>
      <c r="B1"/>
      <c r="C1"/>
      <c r="D1"/>
      <c r="E1"/>
      <c r="F1"/>
    </row>
    <row r="2" spans="1:10" ht="23.25">
      <c r="A2" s="265" t="s">
        <v>369</v>
      </c>
      <c r="B2" s="3"/>
      <c r="C2" s="3"/>
      <c r="D2" s="3"/>
      <c r="E2" s="3"/>
    </row>
    <row r="3" spans="1:10" ht="20.25">
      <c r="A3" s="266" t="s">
        <v>370</v>
      </c>
      <c r="B3" s="3"/>
      <c r="C3" s="3"/>
      <c r="D3" s="3"/>
      <c r="E3" s="3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>
      <c r="D6" s="354"/>
    </row>
    <row r="7" spans="1:10" ht="15.75" customHeight="1"/>
    <row r="8" spans="1:10" ht="20.25">
      <c r="A8" s="267" t="s">
        <v>1</v>
      </c>
    </row>
    <row r="9" spans="1:10" ht="3.75" customHeight="1"/>
    <row r="10" spans="1:10" s="59" customFormat="1" ht="26.25" customHeight="1">
      <c r="A10" s="155" t="s">
        <v>252</v>
      </c>
      <c r="B10" s="160" t="s">
        <v>171</v>
      </c>
      <c r="C10" s="160" t="s">
        <v>145</v>
      </c>
      <c r="D10" s="160" t="s">
        <v>172</v>
      </c>
      <c r="E10" s="160" t="s">
        <v>146</v>
      </c>
      <c r="F10" s="160" t="s">
        <v>147</v>
      </c>
    </row>
    <row r="11" spans="1:10" ht="15" customHeight="1">
      <c r="A11" s="168" t="s">
        <v>31</v>
      </c>
      <c r="B11" s="169">
        <v>25038939.530000001</v>
      </c>
      <c r="C11" s="170">
        <f t="shared" ref="C11:C42" si="0">B11/F11</f>
        <v>0.86001424892387135</v>
      </c>
      <c r="D11" s="169">
        <v>4075624.05</v>
      </c>
      <c r="E11" s="170">
        <f t="shared" ref="E11:E42" si="1">D11/F11</f>
        <v>0.1399857510761286</v>
      </c>
      <c r="F11" s="171">
        <f t="shared" ref="F11:F42" si="2">D11+B11</f>
        <v>29114563.580000002</v>
      </c>
      <c r="G11" s="56"/>
      <c r="H11" s="56"/>
      <c r="I11" s="56"/>
    </row>
    <row r="12" spans="1:10" ht="15" customHeight="1">
      <c r="A12" s="168" t="s">
        <v>33</v>
      </c>
      <c r="B12" s="169">
        <v>2208443.13</v>
      </c>
      <c r="C12" s="170">
        <f t="shared" si="0"/>
        <v>0.68513374629978474</v>
      </c>
      <c r="D12" s="169">
        <v>1014932.0751</v>
      </c>
      <c r="E12" s="170">
        <f t="shared" si="1"/>
        <v>0.31486625370021526</v>
      </c>
      <c r="F12" s="171">
        <f t="shared" si="2"/>
        <v>3223375.2050999999</v>
      </c>
      <c r="G12" s="56"/>
      <c r="H12" s="56"/>
      <c r="I12" s="56"/>
      <c r="J12" s="56"/>
    </row>
    <row r="13" spans="1:10" ht="15" customHeight="1">
      <c r="A13" s="168" t="s">
        <v>34</v>
      </c>
      <c r="B13" s="169">
        <v>159694531.66</v>
      </c>
      <c r="C13" s="170">
        <f t="shared" si="0"/>
        <v>0.80427108616405463</v>
      </c>
      <c r="D13" s="169">
        <v>38863559.520000003</v>
      </c>
      <c r="E13" s="170">
        <f t="shared" si="1"/>
        <v>0.19572891383594535</v>
      </c>
      <c r="F13" s="171">
        <f t="shared" si="2"/>
        <v>198558091.18000001</v>
      </c>
      <c r="G13" s="56"/>
      <c r="H13" s="56"/>
      <c r="I13" s="56"/>
      <c r="J13" s="56"/>
    </row>
    <row r="14" spans="1:10" ht="15" customHeight="1">
      <c r="A14" s="168" t="s">
        <v>354</v>
      </c>
      <c r="B14" s="169">
        <v>1388339.92</v>
      </c>
      <c r="C14" s="170">
        <f t="shared" si="0"/>
        <v>0.47239239551079515</v>
      </c>
      <c r="D14" s="169">
        <v>1550614.926</v>
      </c>
      <c r="E14" s="170">
        <f t="shared" si="1"/>
        <v>0.52760760448920485</v>
      </c>
      <c r="F14" s="171">
        <f t="shared" si="2"/>
        <v>2938954.8459999999</v>
      </c>
      <c r="G14" s="56"/>
      <c r="H14" s="56"/>
      <c r="I14" s="56"/>
      <c r="J14" s="56"/>
    </row>
    <row r="15" spans="1:10" ht="15" customHeight="1">
      <c r="A15" s="168" t="s">
        <v>35</v>
      </c>
      <c r="B15" s="169">
        <v>20798229.620000001</v>
      </c>
      <c r="C15" s="170">
        <f t="shared" si="0"/>
        <v>0.85737377100536072</v>
      </c>
      <c r="D15" s="169">
        <v>3459836.4923</v>
      </c>
      <c r="E15" s="170">
        <f t="shared" si="1"/>
        <v>0.14262622899463934</v>
      </c>
      <c r="F15" s="171">
        <f t="shared" si="2"/>
        <v>24258066.112300001</v>
      </c>
      <c r="G15" s="56"/>
      <c r="H15" s="56"/>
      <c r="I15" s="56"/>
      <c r="J15" s="56"/>
    </row>
    <row r="16" spans="1:10" ht="15" customHeight="1">
      <c r="A16" s="168" t="s">
        <v>36</v>
      </c>
      <c r="B16" s="169">
        <v>312883.05</v>
      </c>
      <c r="C16" s="170">
        <f t="shared" si="0"/>
        <v>0.64307526825851047</v>
      </c>
      <c r="D16" s="169">
        <v>173658.83</v>
      </c>
      <c r="E16" s="170">
        <f t="shared" si="1"/>
        <v>0.35692473174148953</v>
      </c>
      <c r="F16" s="171">
        <f t="shared" si="2"/>
        <v>486541.88</v>
      </c>
      <c r="G16" s="56"/>
      <c r="H16" s="56"/>
      <c r="I16" s="56"/>
      <c r="J16" s="56"/>
    </row>
    <row r="17" spans="1:10" ht="15" customHeight="1">
      <c r="A17" s="168" t="s">
        <v>37</v>
      </c>
      <c r="B17" s="169">
        <v>3231587.38</v>
      </c>
      <c r="C17" s="170">
        <f t="shared" si="0"/>
        <v>0.77487199432007692</v>
      </c>
      <c r="D17" s="169">
        <v>938891.62</v>
      </c>
      <c r="E17" s="170">
        <f t="shared" si="1"/>
        <v>0.22512800567992311</v>
      </c>
      <c r="F17" s="171">
        <f t="shared" si="2"/>
        <v>4170479</v>
      </c>
      <c r="G17" s="56"/>
      <c r="H17" s="56"/>
      <c r="I17" s="56"/>
      <c r="J17" s="56"/>
    </row>
    <row r="18" spans="1:10" ht="15" customHeight="1">
      <c r="A18" s="168" t="s">
        <v>38</v>
      </c>
      <c r="B18" s="169">
        <v>59333625.840000004</v>
      </c>
      <c r="C18" s="170">
        <f t="shared" si="0"/>
        <v>0.74874890218844781</v>
      </c>
      <c r="D18" s="169">
        <v>19910064.089400001</v>
      </c>
      <c r="E18" s="170">
        <f t="shared" si="1"/>
        <v>0.2512510978115523</v>
      </c>
      <c r="F18" s="171">
        <f t="shared" si="2"/>
        <v>79243689.929399997</v>
      </c>
      <c r="G18" s="56"/>
      <c r="H18" s="56"/>
      <c r="I18" s="56"/>
      <c r="J18" s="56"/>
    </row>
    <row r="19" spans="1:10" ht="15" customHeight="1">
      <c r="A19" s="168" t="s">
        <v>39</v>
      </c>
      <c r="B19" s="169">
        <v>175609.7</v>
      </c>
      <c r="C19" s="170">
        <f t="shared" si="0"/>
        <v>0.89745449509282793</v>
      </c>
      <c r="D19" s="169">
        <v>20065.625</v>
      </c>
      <c r="E19" s="170">
        <f t="shared" si="1"/>
        <v>0.10254550490717211</v>
      </c>
      <c r="F19" s="171">
        <f t="shared" si="2"/>
        <v>195675.32500000001</v>
      </c>
      <c r="G19" s="56"/>
      <c r="H19" s="56"/>
      <c r="I19" s="56"/>
      <c r="J19" s="56"/>
    </row>
    <row r="20" spans="1:10" ht="15" customHeight="1">
      <c r="A20" s="168" t="s">
        <v>40</v>
      </c>
      <c r="B20" s="169">
        <v>44072700.229999997</v>
      </c>
      <c r="C20" s="170">
        <f t="shared" si="0"/>
        <v>0.94628368146875474</v>
      </c>
      <c r="D20" s="169">
        <v>2501811.2966</v>
      </c>
      <c r="E20" s="170">
        <f t="shared" si="1"/>
        <v>5.3716318531245276E-2</v>
      </c>
      <c r="F20" s="171">
        <f t="shared" si="2"/>
        <v>46574511.526599996</v>
      </c>
      <c r="G20" s="56"/>
      <c r="H20" s="56"/>
      <c r="I20" s="56"/>
      <c r="J20" s="56"/>
    </row>
    <row r="21" spans="1:10" ht="15" customHeight="1">
      <c r="A21" s="168" t="s">
        <v>355</v>
      </c>
      <c r="B21" s="169">
        <v>9410956.8499999996</v>
      </c>
      <c r="C21" s="170">
        <f t="shared" si="0"/>
        <v>0.66919849378263008</v>
      </c>
      <c r="D21" s="169">
        <v>4652070.6933000004</v>
      </c>
      <c r="E21" s="170">
        <f t="shared" si="1"/>
        <v>0.33080150621737003</v>
      </c>
      <c r="F21" s="171">
        <f t="shared" si="2"/>
        <v>14063027.543299999</v>
      </c>
      <c r="G21" s="56"/>
      <c r="H21" s="56"/>
      <c r="I21" s="56"/>
      <c r="J21" s="56"/>
    </row>
    <row r="22" spans="1:10" ht="15" customHeight="1">
      <c r="A22" s="168" t="s">
        <v>41</v>
      </c>
      <c r="B22" s="169">
        <v>81425</v>
      </c>
      <c r="C22" s="170">
        <f t="shared" si="0"/>
        <v>1.3391921650402273E-2</v>
      </c>
      <c r="D22" s="169">
        <v>5998733.0329999998</v>
      </c>
      <c r="E22" s="170">
        <f t="shared" si="1"/>
        <v>0.98660807834959774</v>
      </c>
      <c r="F22" s="171">
        <f t="shared" si="2"/>
        <v>6080158.0329999998</v>
      </c>
      <c r="G22" s="56"/>
      <c r="H22" s="56"/>
      <c r="I22" s="56"/>
      <c r="J22" s="56"/>
    </row>
    <row r="23" spans="1:10" ht="15" customHeight="1">
      <c r="A23" s="168" t="s">
        <v>42</v>
      </c>
      <c r="B23" s="169">
        <v>9939507.3499999996</v>
      </c>
      <c r="C23" s="170">
        <f t="shared" si="0"/>
        <v>0.55919929139308377</v>
      </c>
      <c r="D23" s="169">
        <v>7835027.602</v>
      </c>
      <c r="E23" s="170">
        <f t="shared" si="1"/>
        <v>0.44080070860691623</v>
      </c>
      <c r="F23" s="171">
        <f t="shared" si="2"/>
        <v>17774534.952</v>
      </c>
      <c r="G23" s="56"/>
      <c r="H23" s="56"/>
      <c r="I23" s="56"/>
      <c r="J23" s="56"/>
    </row>
    <row r="24" spans="1:10" ht="15" customHeight="1">
      <c r="A24" s="168" t="s">
        <v>223</v>
      </c>
      <c r="B24" s="169">
        <v>45626886.020000003</v>
      </c>
      <c r="C24" s="170">
        <f t="shared" si="0"/>
        <v>0.88467385041632673</v>
      </c>
      <c r="D24" s="169">
        <v>5947924.288373</v>
      </c>
      <c r="E24" s="170">
        <f t="shared" si="1"/>
        <v>0.11532614958367328</v>
      </c>
      <c r="F24" s="171">
        <f t="shared" si="2"/>
        <v>51574810.308373004</v>
      </c>
      <c r="G24" s="56"/>
      <c r="H24" s="56"/>
      <c r="I24" s="56"/>
      <c r="J24" s="56"/>
    </row>
    <row r="25" spans="1:10" ht="15" customHeight="1">
      <c r="A25" s="168" t="s">
        <v>43</v>
      </c>
      <c r="B25" s="169">
        <v>1561316.75</v>
      </c>
      <c r="C25" s="170">
        <f t="shared" si="0"/>
        <v>0.75081174860755429</v>
      </c>
      <c r="D25" s="169">
        <v>518188.20299999998</v>
      </c>
      <c r="E25" s="170">
        <f t="shared" si="1"/>
        <v>0.24918825139244571</v>
      </c>
      <c r="F25" s="171">
        <f t="shared" si="2"/>
        <v>2079504.953</v>
      </c>
      <c r="G25" s="56"/>
      <c r="H25" s="56"/>
      <c r="I25" s="56"/>
      <c r="J25" s="56"/>
    </row>
    <row r="26" spans="1:10" ht="15" customHeight="1">
      <c r="A26" s="168" t="s">
        <v>44</v>
      </c>
      <c r="B26" s="169">
        <v>3708030.36</v>
      </c>
      <c r="C26" s="170">
        <f t="shared" si="0"/>
        <v>0.73549285832818534</v>
      </c>
      <c r="D26" s="169">
        <v>1333528.2601999999</v>
      </c>
      <c r="E26" s="170">
        <f t="shared" si="1"/>
        <v>0.26450714167181466</v>
      </c>
      <c r="F26" s="171">
        <f t="shared" si="2"/>
        <v>5041558.6201999998</v>
      </c>
      <c r="G26" s="56"/>
      <c r="H26" s="56"/>
      <c r="I26" s="56"/>
      <c r="J26" s="56"/>
    </row>
    <row r="27" spans="1:10" ht="15" customHeight="1">
      <c r="A27" s="168" t="s">
        <v>45</v>
      </c>
      <c r="B27" s="169">
        <v>1953893.07</v>
      </c>
      <c r="C27" s="170">
        <f t="shared" si="0"/>
        <v>0.71410382974061715</v>
      </c>
      <c r="D27" s="169">
        <v>782253.95600000001</v>
      </c>
      <c r="E27" s="170">
        <f t="shared" si="1"/>
        <v>0.28589617025938285</v>
      </c>
      <c r="F27" s="171">
        <f t="shared" si="2"/>
        <v>2736147.0260000001</v>
      </c>
      <c r="G27" s="56"/>
      <c r="H27" s="56"/>
      <c r="I27" s="56"/>
      <c r="J27" s="56"/>
    </row>
    <row r="28" spans="1:10" ht="15" customHeight="1">
      <c r="A28" s="168" t="s">
        <v>46</v>
      </c>
      <c r="B28" s="169">
        <v>50993963.359999999</v>
      </c>
      <c r="C28" s="170">
        <f t="shared" si="0"/>
        <v>0.75117022515971565</v>
      </c>
      <c r="D28" s="169">
        <v>16892065.201845001</v>
      </c>
      <c r="E28" s="170">
        <f t="shared" si="1"/>
        <v>0.24882977484028429</v>
      </c>
      <c r="F28" s="171">
        <f t="shared" si="2"/>
        <v>67886028.561845005</v>
      </c>
      <c r="G28" s="56"/>
      <c r="H28" s="56"/>
      <c r="I28" s="56"/>
      <c r="J28" s="56"/>
    </row>
    <row r="29" spans="1:10" ht="15" customHeight="1">
      <c r="A29" s="168" t="s">
        <v>220</v>
      </c>
      <c r="B29" s="169">
        <v>572096.04</v>
      </c>
      <c r="C29" s="170">
        <f t="shared" si="0"/>
        <v>0.20638547768999463</v>
      </c>
      <c r="D29" s="169">
        <v>2199882.1359999999</v>
      </c>
      <c r="E29" s="170">
        <f t="shared" si="1"/>
        <v>0.7936145223100054</v>
      </c>
      <c r="F29" s="171">
        <f t="shared" si="2"/>
        <v>2771978.176</v>
      </c>
      <c r="G29" s="56"/>
      <c r="H29" s="56"/>
      <c r="I29" s="56"/>
      <c r="J29" s="56"/>
    </row>
    <row r="30" spans="1:10" ht="15" customHeight="1">
      <c r="A30" s="168" t="s">
        <v>181</v>
      </c>
      <c r="B30" s="169">
        <v>2780070.48</v>
      </c>
      <c r="C30" s="170">
        <f t="shared" si="0"/>
        <v>0.60306732070866864</v>
      </c>
      <c r="D30" s="169">
        <v>1829813.6648299999</v>
      </c>
      <c r="E30" s="170">
        <f t="shared" si="1"/>
        <v>0.39693267929133141</v>
      </c>
      <c r="F30" s="171">
        <f t="shared" si="2"/>
        <v>4609884.1448299997</v>
      </c>
      <c r="G30" s="56"/>
      <c r="H30" s="56"/>
      <c r="I30" s="56"/>
      <c r="J30" s="56"/>
    </row>
    <row r="31" spans="1:10" ht="15" customHeight="1">
      <c r="A31" s="168" t="s">
        <v>47</v>
      </c>
      <c r="B31" s="169">
        <v>1396685289.97</v>
      </c>
      <c r="C31" s="170">
        <f t="shared" si="0"/>
        <v>0.8420510383499098</v>
      </c>
      <c r="D31" s="169">
        <v>261985296.91859999</v>
      </c>
      <c r="E31" s="170">
        <f t="shared" si="1"/>
        <v>0.15794896165009012</v>
      </c>
      <c r="F31" s="171">
        <f t="shared" si="2"/>
        <v>1658670586.8886001</v>
      </c>
      <c r="G31" s="56"/>
      <c r="H31" s="56"/>
      <c r="I31" s="56"/>
      <c r="J31" s="56"/>
    </row>
    <row r="32" spans="1:10" ht="15" customHeight="1">
      <c r="A32" s="168" t="s">
        <v>48</v>
      </c>
      <c r="B32" s="169">
        <v>44299430.130000003</v>
      </c>
      <c r="C32" s="170">
        <f t="shared" si="0"/>
        <v>0.72791133953771303</v>
      </c>
      <c r="D32" s="169">
        <v>16558847.1406</v>
      </c>
      <c r="E32" s="170">
        <f t="shared" si="1"/>
        <v>0.27208866046228691</v>
      </c>
      <c r="F32" s="171">
        <f t="shared" si="2"/>
        <v>60858277.270600006</v>
      </c>
      <c r="G32" s="56"/>
      <c r="H32" s="56"/>
      <c r="I32" s="56"/>
      <c r="J32" s="56"/>
    </row>
    <row r="33" spans="1:10" ht="15" customHeight="1">
      <c r="A33" s="168" t="s">
        <v>50</v>
      </c>
      <c r="B33" s="169">
        <v>79014522.640000001</v>
      </c>
      <c r="C33" s="170">
        <f t="shared" si="0"/>
        <v>0.84755935092969881</v>
      </c>
      <c r="D33" s="169">
        <v>14211423.7829</v>
      </c>
      <c r="E33" s="170">
        <f t="shared" si="1"/>
        <v>0.15244064907030119</v>
      </c>
      <c r="F33" s="171">
        <f t="shared" si="2"/>
        <v>93225946.422900006</v>
      </c>
      <c r="G33" s="56"/>
      <c r="H33" s="56"/>
      <c r="I33" s="56"/>
      <c r="J33" s="56"/>
    </row>
    <row r="34" spans="1:10" ht="15" customHeight="1">
      <c r="A34" s="168" t="s">
        <v>233</v>
      </c>
      <c r="B34" s="169">
        <v>403851.47</v>
      </c>
      <c r="C34" s="170">
        <f t="shared" si="0"/>
        <v>0.68154499485961517</v>
      </c>
      <c r="D34" s="169">
        <v>188701.44</v>
      </c>
      <c r="E34" s="170">
        <f t="shared" si="1"/>
        <v>0.31845500514038488</v>
      </c>
      <c r="F34" s="171">
        <f t="shared" si="2"/>
        <v>592552.90999999992</v>
      </c>
      <c r="G34" s="56"/>
      <c r="H34" s="56"/>
      <c r="I34" s="56"/>
      <c r="J34" s="56"/>
    </row>
    <row r="35" spans="1:10" ht="15" customHeight="1">
      <c r="A35" s="168" t="s">
        <v>51</v>
      </c>
      <c r="B35" s="169">
        <v>202686.01</v>
      </c>
      <c r="C35" s="170">
        <f t="shared" si="0"/>
        <v>0.47991198389172568</v>
      </c>
      <c r="D35" s="169">
        <v>219653.954</v>
      </c>
      <c r="E35" s="170">
        <f t="shared" si="1"/>
        <v>0.52008801610827426</v>
      </c>
      <c r="F35" s="171">
        <f t="shared" si="2"/>
        <v>422339.96400000004</v>
      </c>
      <c r="G35" s="56"/>
      <c r="H35" s="56"/>
      <c r="I35" s="56"/>
      <c r="J35" s="56"/>
    </row>
    <row r="36" spans="1:10" ht="15" customHeight="1">
      <c r="A36" s="168" t="s">
        <v>52</v>
      </c>
      <c r="B36" s="169">
        <v>1430227.84</v>
      </c>
      <c r="C36" s="170">
        <f t="shared" si="0"/>
        <v>0.81367569299082687</v>
      </c>
      <c r="D36" s="169">
        <v>327509.12119999999</v>
      </c>
      <c r="E36" s="170">
        <f t="shared" si="1"/>
        <v>0.18632430700917321</v>
      </c>
      <c r="F36" s="171">
        <f t="shared" si="2"/>
        <v>1757736.9612</v>
      </c>
      <c r="G36" s="56"/>
      <c r="H36" s="56"/>
      <c r="I36" s="56"/>
      <c r="J36" s="56"/>
    </row>
    <row r="37" spans="1:10" ht="15" customHeight="1">
      <c r="A37" s="168" t="s">
        <v>225</v>
      </c>
      <c r="B37" s="169">
        <v>937279.77</v>
      </c>
      <c r="C37" s="170">
        <f t="shared" si="0"/>
        <v>0.50712939470518481</v>
      </c>
      <c r="D37" s="169">
        <v>910926.58479999995</v>
      </c>
      <c r="E37" s="170">
        <f t="shared" si="1"/>
        <v>0.49287060529481524</v>
      </c>
      <c r="F37" s="171">
        <f t="shared" si="2"/>
        <v>1848206.3547999999</v>
      </c>
      <c r="G37" s="56"/>
      <c r="H37" s="56"/>
      <c r="I37" s="56"/>
      <c r="J37" s="56"/>
    </row>
    <row r="38" spans="1:10" ht="15" customHeight="1">
      <c r="A38" s="168" t="s">
        <v>53</v>
      </c>
      <c r="B38" s="169">
        <v>130361215.09</v>
      </c>
      <c r="C38" s="170">
        <f t="shared" si="0"/>
        <v>0.81545678158183277</v>
      </c>
      <c r="D38" s="169">
        <v>29501598.040481001</v>
      </c>
      <c r="E38" s="170">
        <f t="shared" si="1"/>
        <v>0.18454321841816718</v>
      </c>
      <c r="F38" s="171">
        <f t="shared" si="2"/>
        <v>159862813.130481</v>
      </c>
      <c r="G38" s="56"/>
      <c r="H38" s="56"/>
      <c r="I38" s="56"/>
      <c r="J38" s="56"/>
    </row>
    <row r="39" spans="1:10" ht="15" customHeight="1">
      <c r="A39" s="168" t="s">
        <v>178</v>
      </c>
      <c r="B39" s="169">
        <v>203934443.88999999</v>
      </c>
      <c r="C39" s="170">
        <f t="shared" si="0"/>
        <v>0.89947187331518785</v>
      </c>
      <c r="D39" s="169">
        <v>22792427.666703399</v>
      </c>
      <c r="E39" s="170">
        <f t="shared" si="1"/>
        <v>0.10052812668481211</v>
      </c>
      <c r="F39" s="171">
        <f t="shared" si="2"/>
        <v>226726871.55670339</v>
      </c>
      <c r="G39" s="56"/>
      <c r="H39" s="56"/>
      <c r="I39" s="56"/>
      <c r="J39" s="56"/>
    </row>
    <row r="40" spans="1:10" ht="15" customHeight="1">
      <c r="A40" s="168" t="s">
        <v>54</v>
      </c>
      <c r="B40" s="169">
        <v>88495287.040000007</v>
      </c>
      <c r="C40" s="170">
        <f t="shared" si="0"/>
        <v>0.87829360389576405</v>
      </c>
      <c r="D40" s="169">
        <v>12262918.0152</v>
      </c>
      <c r="E40" s="170">
        <f t="shared" si="1"/>
        <v>0.12170639610423593</v>
      </c>
      <c r="F40" s="171">
        <f t="shared" si="2"/>
        <v>100758205.05520001</v>
      </c>
      <c r="G40" s="56"/>
      <c r="H40" s="56"/>
      <c r="I40" s="56"/>
      <c r="J40" s="56"/>
    </row>
    <row r="41" spans="1:10" ht="15" customHeight="1">
      <c r="A41" s="168" t="s">
        <v>55</v>
      </c>
      <c r="B41" s="169">
        <v>1611457.63</v>
      </c>
      <c r="C41" s="170">
        <f t="shared" si="0"/>
        <v>0.73142079924626091</v>
      </c>
      <c r="D41" s="169">
        <v>591730.50965999998</v>
      </c>
      <c r="E41" s="170">
        <f t="shared" si="1"/>
        <v>0.26857920075373903</v>
      </c>
      <c r="F41" s="171">
        <f t="shared" si="2"/>
        <v>2203188.1396599999</v>
      </c>
      <c r="G41" s="56"/>
      <c r="H41" s="56"/>
      <c r="I41" s="56"/>
      <c r="J41" s="56"/>
    </row>
    <row r="42" spans="1:10" ht="15" customHeight="1">
      <c r="A42" s="168" t="s">
        <v>229</v>
      </c>
      <c r="B42" s="169">
        <v>4090565.72</v>
      </c>
      <c r="C42" s="170">
        <f t="shared" si="0"/>
        <v>0.63413552320931277</v>
      </c>
      <c r="D42" s="169">
        <v>2360051.8062</v>
      </c>
      <c r="E42" s="170">
        <f t="shared" si="1"/>
        <v>0.36586447679068718</v>
      </c>
      <c r="F42" s="171">
        <f t="shared" si="2"/>
        <v>6450617.5262000002</v>
      </c>
      <c r="G42" s="56"/>
      <c r="H42" s="56"/>
      <c r="I42" s="56"/>
      <c r="J42" s="56"/>
    </row>
    <row r="43" spans="1:10" ht="15" customHeight="1">
      <c r="A43" s="168" t="s">
        <v>56</v>
      </c>
      <c r="B43" s="169">
        <v>919898.21</v>
      </c>
      <c r="C43" s="170">
        <f t="shared" ref="C43:C69" si="3">B43/F43</f>
        <v>1</v>
      </c>
      <c r="D43" s="169">
        <v>0</v>
      </c>
      <c r="E43" s="170">
        <f t="shared" ref="E43:E69" si="4">D43/F43</f>
        <v>0</v>
      </c>
      <c r="F43" s="171">
        <f t="shared" ref="F43:F69" si="5">D43+B43</f>
        <v>919898.21</v>
      </c>
      <c r="G43" s="56"/>
      <c r="H43" s="56"/>
      <c r="I43" s="56"/>
      <c r="J43" s="56"/>
    </row>
    <row r="44" spans="1:10" ht="15" customHeight="1">
      <c r="A44" s="168" t="s">
        <v>57</v>
      </c>
      <c r="B44" s="169">
        <v>34011772.43</v>
      </c>
      <c r="C44" s="170">
        <f t="shared" si="3"/>
        <v>0.64990404585680384</v>
      </c>
      <c r="D44" s="169">
        <v>18321756.8761</v>
      </c>
      <c r="E44" s="170">
        <f t="shared" si="4"/>
        <v>0.35009595414319622</v>
      </c>
      <c r="F44" s="171">
        <f t="shared" si="5"/>
        <v>52333529.306099996</v>
      </c>
      <c r="G44" s="56"/>
      <c r="H44" s="56"/>
      <c r="I44" s="56"/>
      <c r="J44" s="56"/>
    </row>
    <row r="45" spans="1:10" ht="15" customHeight="1">
      <c r="A45" s="168" t="s">
        <v>58</v>
      </c>
      <c r="B45" s="169">
        <v>42233547.049999997</v>
      </c>
      <c r="C45" s="170">
        <f t="shared" si="3"/>
        <v>0.84484325591310938</v>
      </c>
      <c r="D45" s="169">
        <v>7756254.9095999999</v>
      </c>
      <c r="E45" s="170">
        <f t="shared" si="4"/>
        <v>0.15515674408689062</v>
      </c>
      <c r="F45" s="171">
        <f t="shared" si="5"/>
        <v>49989801.959599994</v>
      </c>
      <c r="G45" s="56"/>
      <c r="H45" s="56"/>
      <c r="I45" s="56"/>
      <c r="J45" s="56"/>
    </row>
    <row r="46" spans="1:10" ht="15" customHeight="1">
      <c r="A46" s="168" t="s">
        <v>59</v>
      </c>
      <c r="B46" s="169">
        <v>580393166.54999995</v>
      </c>
      <c r="C46" s="170">
        <f t="shared" si="3"/>
        <v>0.85364815298130325</v>
      </c>
      <c r="D46" s="169">
        <v>99504241.443000004</v>
      </c>
      <c r="E46" s="170">
        <f t="shared" si="4"/>
        <v>0.1463518470186968</v>
      </c>
      <c r="F46" s="171">
        <f t="shared" si="5"/>
        <v>679897407.99299991</v>
      </c>
      <c r="G46" s="56"/>
      <c r="H46" s="56"/>
      <c r="I46" s="56"/>
      <c r="J46" s="56"/>
    </row>
    <row r="47" spans="1:10" ht="15" customHeight="1">
      <c r="A47" s="168" t="s">
        <v>60</v>
      </c>
      <c r="B47" s="169">
        <v>25704329.219999999</v>
      </c>
      <c r="C47" s="170">
        <f t="shared" si="3"/>
        <v>0.86270886778387823</v>
      </c>
      <c r="D47" s="169">
        <v>4090576.3152000001</v>
      </c>
      <c r="E47" s="170">
        <f t="shared" si="4"/>
        <v>0.13729113221612171</v>
      </c>
      <c r="F47" s="171">
        <f t="shared" si="5"/>
        <v>29794905.5352</v>
      </c>
      <c r="G47" s="56"/>
      <c r="H47" s="56"/>
      <c r="I47" s="56"/>
      <c r="J47" s="56"/>
    </row>
    <row r="48" spans="1:10" ht="15" customHeight="1">
      <c r="A48" s="168" t="s">
        <v>221</v>
      </c>
      <c r="B48" s="169">
        <v>292256.15999999997</v>
      </c>
      <c r="C48" s="170">
        <f t="shared" si="3"/>
        <v>0.1430131403578328</v>
      </c>
      <c r="D48" s="169">
        <v>1751305.4265000001</v>
      </c>
      <c r="E48" s="170">
        <f t="shared" si="4"/>
        <v>0.85698685964216725</v>
      </c>
      <c r="F48" s="171">
        <f t="shared" si="5"/>
        <v>2043561.5865</v>
      </c>
      <c r="G48" s="56"/>
      <c r="H48" s="56"/>
      <c r="I48" s="56"/>
      <c r="J48" s="56"/>
    </row>
    <row r="49" spans="1:10" ht="15" customHeight="1">
      <c r="A49" s="168" t="s">
        <v>61</v>
      </c>
      <c r="B49" s="169">
        <v>6966655.8300000001</v>
      </c>
      <c r="C49" s="170">
        <f t="shared" si="3"/>
        <v>0.92006049383314459</v>
      </c>
      <c r="D49" s="169">
        <v>605298.27159999998</v>
      </c>
      <c r="E49" s="170">
        <f t="shared" si="4"/>
        <v>7.9939506166855495E-2</v>
      </c>
      <c r="F49" s="171">
        <f t="shared" si="5"/>
        <v>7571954.1015999997</v>
      </c>
      <c r="G49" s="56"/>
      <c r="H49" s="56"/>
      <c r="I49" s="56"/>
      <c r="J49" s="56"/>
    </row>
    <row r="50" spans="1:10" ht="15" customHeight="1">
      <c r="A50" s="168" t="s">
        <v>62</v>
      </c>
      <c r="B50" s="169">
        <v>613226230.42999995</v>
      </c>
      <c r="C50" s="170">
        <f t="shared" si="3"/>
        <v>0.83411367796574498</v>
      </c>
      <c r="D50" s="169">
        <v>121956810.71799999</v>
      </c>
      <c r="E50" s="170">
        <f t="shared" si="4"/>
        <v>0.16588632203425491</v>
      </c>
      <c r="F50" s="171">
        <f t="shared" si="5"/>
        <v>735183041.148</v>
      </c>
      <c r="G50" s="56"/>
      <c r="H50" s="56"/>
      <c r="I50" s="56"/>
      <c r="J50" s="56"/>
    </row>
    <row r="51" spans="1:10" ht="15" customHeight="1">
      <c r="A51" s="168" t="s">
        <v>63</v>
      </c>
      <c r="B51" s="169">
        <v>84144084.450000003</v>
      </c>
      <c r="C51" s="170">
        <f t="shared" si="3"/>
        <v>0.6891400757079339</v>
      </c>
      <c r="D51" s="169">
        <v>37956033.386799999</v>
      </c>
      <c r="E51" s="170">
        <f t="shared" si="4"/>
        <v>0.3108599242920661</v>
      </c>
      <c r="F51" s="171">
        <f t="shared" si="5"/>
        <v>122100117.83680001</v>
      </c>
      <c r="G51" s="56"/>
      <c r="H51" s="56"/>
      <c r="I51" s="56"/>
      <c r="J51" s="56"/>
    </row>
    <row r="52" spans="1:10" ht="15" customHeight="1">
      <c r="A52" s="168" t="s">
        <v>64</v>
      </c>
      <c r="B52" s="169">
        <v>2919836.58</v>
      </c>
      <c r="C52" s="170">
        <f t="shared" si="3"/>
        <v>0.76421883754772957</v>
      </c>
      <c r="D52" s="169">
        <v>900844.66540000006</v>
      </c>
      <c r="E52" s="170">
        <f t="shared" si="4"/>
        <v>0.23578116245227035</v>
      </c>
      <c r="F52" s="171">
        <f t="shared" si="5"/>
        <v>3820681.2454000004</v>
      </c>
      <c r="G52" s="56"/>
      <c r="H52" s="56"/>
      <c r="I52" s="56"/>
      <c r="J52" s="56"/>
    </row>
    <row r="53" spans="1:10" ht="15" customHeight="1">
      <c r="A53" s="168" t="s">
        <v>65</v>
      </c>
      <c r="B53" s="169">
        <v>1493676.55</v>
      </c>
      <c r="C53" s="170">
        <f t="shared" si="3"/>
        <v>0.65755013698207765</v>
      </c>
      <c r="D53" s="169">
        <v>777901.64</v>
      </c>
      <c r="E53" s="170">
        <f t="shared" si="4"/>
        <v>0.34244986301792235</v>
      </c>
      <c r="F53" s="171">
        <f t="shared" si="5"/>
        <v>2271578.19</v>
      </c>
      <c r="G53" s="56"/>
      <c r="H53" s="56"/>
      <c r="I53" s="56"/>
      <c r="J53" s="56"/>
    </row>
    <row r="54" spans="1:10" ht="15" customHeight="1">
      <c r="A54" s="168" t="s">
        <v>66</v>
      </c>
      <c r="B54" s="169">
        <v>70219845.609999999</v>
      </c>
      <c r="C54" s="170">
        <f t="shared" si="3"/>
        <v>0.65025078093015587</v>
      </c>
      <c r="D54" s="169">
        <v>37769022.176600002</v>
      </c>
      <c r="E54" s="170">
        <f t="shared" si="4"/>
        <v>0.34974921906984419</v>
      </c>
      <c r="F54" s="171">
        <f t="shared" si="5"/>
        <v>107988867.78659999</v>
      </c>
      <c r="G54" s="56"/>
      <c r="H54" s="56"/>
      <c r="I54" s="56"/>
      <c r="J54" s="56"/>
    </row>
    <row r="55" spans="1:10" ht="15" customHeight="1">
      <c r="A55" s="168" t="s">
        <v>67</v>
      </c>
      <c r="B55" s="169">
        <v>8325223.5199999996</v>
      </c>
      <c r="C55" s="170">
        <f t="shared" si="3"/>
        <v>0.85845310161124821</v>
      </c>
      <c r="D55" s="169">
        <v>1372712.808</v>
      </c>
      <c r="E55" s="170">
        <f t="shared" si="4"/>
        <v>0.14154689838875173</v>
      </c>
      <c r="F55" s="171">
        <f t="shared" si="5"/>
        <v>9697936.3279999997</v>
      </c>
      <c r="G55" s="56"/>
      <c r="H55" s="56"/>
      <c r="I55" s="56"/>
      <c r="J55" s="56"/>
    </row>
    <row r="56" spans="1:10" ht="15" customHeight="1">
      <c r="A56" s="168" t="s">
        <v>68</v>
      </c>
      <c r="B56" s="169">
        <v>1490596.64</v>
      </c>
      <c r="C56" s="170">
        <f t="shared" si="3"/>
        <v>0.31106573400260296</v>
      </c>
      <c r="D56" s="169">
        <v>3301305.7686000001</v>
      </c>
      <c r="E56" s="170">
        <f t="shared" si="4"/>
        <v>0.68893426599739715</v>
      </c>
      <c r="F56" s="171">
        <f t="shared" si="5"/>
        <v>4791902.4085999997</v>
      </c>
      <c r="G56" s="56"/>
      <c r="H56" s="56"/>
      <c r="I56" s="56"/>
      <c r="J56" s="56"/>
    </row>
    <row r="57" spans="1:10" ht="15" customHeight="1">
      <c r="A57" s="168" t="s">
        <v>234</v>
      </c>
      <c r="B57" s="169">
        <v>15763182.58</v>
      </c>
      <c r="C57" s="170">
        <f t="shared" si="3"/>
        <v>0.47872353370118709</v>
      </c>
      <c r="D57" s="169">
        <v>17164345.461350001</v>
      </c>
      <c r="E57" s="170">
        <f t="shared" si="4"/>
        <v>0.52127646629881297</v>
      </c>
      <c r="F57" s="171">
        <f t="shared" si="5"/>
        <v>32927528.04135</v>
      </c>
      <c r="G57" s="56"/>
      <c r="H57" s="56"/>
      <c r="I57" s="56"/>
      <c r="J57" s="56"/>
    </row>
    <row r="58" spans="1:10" ht="15" customHeight="1">
      <c r="A58" s="168" t="s">
        <v>256</v>
      </c>
      <c r="B58" s="169">
        <v>141522539.22999999</v>
      </c>
      <c r="C58" s="170">
        <f t="shared" si="3"/>
        <v>0.82903790147321199</v>
      </c>
      <c r="D58" s="169">
        <v>29184419.979600001</v>
      </c>
      <c r="E58" s="170">
        <f t="shared" si="4"/>
        <v>0.17096209852678793</v>
      </c>
      <c r="F58" s="171">
        <f t="shared" si="5"/>
        <v>170706959.2096</v>
      </c>
      <c r="G58" s="56"/>
      <c r="H58" s="56"/>
      <c r="I58" s="56"/>
      <c r="J58" s="56"/>
    </row>
    <row r="59" spans="1:10" ht="15" customHeight="1">
      <c r="A59" s="168" t="s">
        <v>226</v>
      </c>
      <c r="B59" s="169">
        <v>926259.57</v>
      </c>
      <c r="C59" s="170">
        <f t="shared" si="3"/>
        <v>0.78929443573203906</v>
      </c>
      <c r="D59" s="169">
        <v>247268.9994</v>
      </c>
      <c r="E59" s="170">
        <f t="shared" si="4"/>
        <v>0.210705564267961</v>
      </c>
      <c r="F59" s="171">
        <f t="shared" si="5"/>
        <v>1173528.5693999999</v>
      </c>
      <c r="G59" s="56"/>
      <c r="H59" s="56"/>
      <c r="I59" s="56"/>
      <c r="J59" s="56"/>
    </row>
    <row r="60" spans="1:10" ht="15" customHeight="1">
      <c r="A60" s="168" t="s">
        <v>69</v>
      </c>
      <c r="B60" s="169">
        <v>382008007.74000001</v>
      </c>
      <c r="C60" s="170">
        <f t="shared" si="3"/>
        <v>0.91740176135319018</v>
      </c>
      <c r="D60" s="169">
        <v>34394078.927599996</v>
      </c>
      <c r="E60" s="170">
        <f t="shared" si="4"/>
        <v>8.2598238646809777E-2</v>
      </c>
      <c r="F60" s="171">
        <f t="shared" si="5"/>
        <v>416402086.66760004</v>
      </c>
      <c r="G60" s="56"/>
      <c r="H60" s="56"/>
      <c r="I60" s="56"/>
      <c r="J60" s="56"/>
    </row>
    <row r="61" spans="1:10" ht="15" customHeight="1">
      <c r="A61" s="168" t="s">
        <v>70</v>
      </c>
      <c r="B61" s="169">
        <v>12309089.48</v>
      </c>
      <c r="C61" s="170">
        <f t="shared" si="3"/>
        <v>0.70352834470667103</v>
      </c>
      <c r="D61" s="169">
        <v>5187134.4782999996</v>
      </c>
      <c r="E61" s="170">
        <f t="shared" si="4"/>
        <v>0.29647165529332886</v>
      </c>
      <c r="F61" s="171">
        <f t="shared" si="5"/>
        <v>17496223.958300002</v>
      </c>
      <c r="G61" s="56"/>
      <c r="H61" s="56"/>
      <c r="I61" s="56"/>
      <c r="J61" s="56"/>
    </row>
    <row r="62" spans="1:10" ht="15" customHeight="1">
      <c r="A62" s="168" t="s">
        <v>71</v>
      </c>
      <c r="B62" s="169">
        <v>197488.11</v>
      </c>
      <c r="C62" s="170">
        <f t="shared" si="3"/>
        <v>0.56585258833118224</v>
      </c>
      <c r="D62" s="169">
        <v>151521.71</v>
      </c>
      <c r="E62" s="170">
        <f t="shared" si="4"/>
        <v>0.43414741166881782</v>
      </c>
      <c r="F62" s="171">
        <f t="shared" si="5"/>
        <v>349009.81999999995</v>
      </c>
      <c r="G62" s="56"/>
      <c r="H62" s="56"/>
      <c r="I62" s="56"/>
      <c r="J62" s="56"/>
    </row>
    <row r="63" spans="1:10" ht="15" customHeight="1">
      <c r="A63" s="168" t="s">
        <v>72</v>
      </c>
      <c r="B63" s="169">
        <v>285370754.42000002</v>
      </c>
      <c r="C63" s="170">
        <f t="shared" si="3"/>
        <v>0.82332700957546612</v>
      </c>
      <c r="D63" s="169">
        <v>61236062.9212</v>
      </c>
      <c r="E63" s="170">
        <f t="shared" si="4"/>
        <v>0.17667299042453391</v>
      </c>
      <c r="F63" s="171">
        <f t="shared" si="5"/>
        <v>346606817.34119999</v>
      </c>
      <c r="G63" s="56"/>
      <c r="H63" s="56"/>
      <c r="I63" s="56"/>
      <c r="J63" s="56"/>
    </row>
    <row r="64" spans="1:10" ht="15" customHeight="1">
      <c r="A64" s="168" t="s">
        <v>317</v>
      </c>
      <c r="B64" s="169">
        <v>131988781.44</v>
      </c>
      <c r="C64" s="170">
        <f t="shared" si="3"/>
        <v>0.69637225963480542</v>
      </c>
      <c r="D64" s="169">
        <v>57548897.027000003</v>
      </c>
      <c r="E64" s="170">
        <f t="shared" si="4"/>
        <v>0.30362774036519452</v>
      </c>
      <c r="F64" s="171">
        <f t="shared" si="5"/>
        <v>189537678.46700001</v>
      </c>
      <c r="G64" s="56"/>
      <c r="H64" s="56"/>
      <c r="I64" s="56"/>
      <c r="J64" s="56"/>
    </row>
    <row r="65" spans="1:9" ht="15" customHeight="1">
      <c r="A65" s="168" t="s">
        <v>73</v>
      </c>
      <c r="B65" s="169">
        <v>714075405.74000001</v>
      </c>
      <c r="C65" s="170">
        <f t="shared" si="3"/>
        <v>0.85494327845494233</v>
      </c>
      <c r="D65" s="169">
        <v>121155917.4777</v>
      </c>
      <c r="E65" s="170">
        <f t="shared" si="4"/>
        <v>0.14505672154505769</v>
      </c>
      <c r="F65" s="171">
        <f t="shared" si="5"/>
        <v>835231323.2177</v>
      </c>
      <c r="G65" s="56"/>
      <c r="H65" s="56"/>
      <c r="I65" s="56"/>
    </row>
    <row r="66" spans="1:9" ht="15" customHeight="1">
      <c r="A66" s="168" t="s">
        <v>179</v>
      </c>
      <c r="B66" s="169">
        <v>2406917.58</v>
      </c>
      <c r="C66" s="170">
        <f t="shared" si="3"/>
        <v>0.44685400238059353</v>
      </c>
      <c r="D66" s="169">
        <v>2979444.7826</v>
      </c>
      <c r="E66" s="170">
        <f t="shared" si="4"/>
        <v>0.55314599761940642</v>
      </c>
      <c r="F66" s="171">
        <f t="shared" si="5"/>
        <v>5386362.3626000006</v>
      </c>
      <c r="G66" s="56"/>
      <c r="H66" s="56"/>
      <c r="I66" s="56"/>
    </row>
    <row r="67" spans="1:9" ht="15" customHeight="1">
      <c r="A67" s="168" t="s">
        <v>74</v>
      </c>
      <c r="B67" s="169">
        <v>291895335.04000002</v>
      </c>
      <c r="C67" s="170">
        <f t="shared" si="3"/>
        <v>0.85434558610733602</v>
      </c>
      <c r="D67" s="169">
        <v>49764222.622100003</v>
      </c>
      <c r="E67" s="170">
        <f t="shared" si="4"/>
        <v>0.14565441389266395</v>
      </c>
      <c r="F67" s="171">
        <f t="shared" si="5"/>
        <v>341659557.66210002</v>
      </c>
      <c r="G67" s="56"/>
      <c r="H67" s="56"/>
      <c r="I67" s="56"/>
    </row>
    <row r="68" spans="1:9" ht="15" customHeight="1">
      <c r="A68" s="168" t="s">
        <v>75</v>
      </c>
      <c r="B68" s="169">
        <v>2888603.5</v>
      </c>
      <c r="C68" s="170">
        <f t="shared" si="3"/>
        <v>0.70927935765507688</v>
      </c>
      <c r="D68" s="169">
        <v>1183985.7679999999</v>
      </c>
      <c r="E68" s="170">
        <f t="shared" si="4"/>
        <v>0.29072064234492301</v>
      </c>
      <c r="F68" s="171">
        <f t="shared" si="5"/>
        <v>4072589.2680000002</v>
      </c>
      <c r="G68" s="56"/>
      <c r="H68" s="56"/>
      <c r="I68" s="56"/>
    </row>
    <row r="69" spans="1:9" ht="15" customHeight="1">
      <c r="A69" s="168" t="s">
        <v>76</v>
      </c>
      <c r="B69" s="169">
        <v>55591298.689999998</v>
      </c>
      <c r="C69" s="170">
        <f t="shared" si="3"/>
        <v>0.81672140159540352</v>
      </c>
      <c r="D69" s="169">
        <v>12475117.3258</v>
      </c>
      <c r="E69" s="170">
        <f t="shared" si="4"/>
        <v>0.18327859840459645</v>
      </c>
      <c r="F69" s="171">
        <f t="shared" si="5"/>
        <v>68066416.015799999</v>
      </c>
      <c r="G69" s="56"/>
      <c r="H69" s="56"/>
      <c r="I69" s="56"/>
    </row>
    <row r="70" spans="1:9" ht="4.5" customHeight="1"/>
    <row r="71" spans="1:9" customFormat="1" ht="12.75">
      <c r="A71" s="78" t="s">
        <v>315</v>
      </c>
      <c r="B71" s="56"/>
      <c r="C71" s="55"/>
      <c r="D71" s="56"/>
      <c r="E71" s="57"/>
      <c r="F71" s="58"/>
      <c r="G71" s="55"/>
      <c r="H71" s="55"/>
      <c r="I71" s="55"/>
    </row>
    <row r="72" spans="1:9" customFormat="1" ht="12.75">
      <c r="A72" s="78" t="s">
        <v>148</v>
      </c>
      <c r="B72" s="56"/>
      <c r="C72" s="55"/>
      <c r="D72" s="56"/>
      <c r="E72" s="57"/>
      <c r="F72" s="58"/>
      <c r="G72" s="55"/>
      <c r="H72" s="55"/>
      <c r="I72" s="55"/>
    </row>
    <row r="73" spans="1:9" customFormat="1" ht="4.5" customHeight="1">
      <c r="F73" s="28"/>
      <c r="G73" s="55"/>
      <c r="H73" s="55"/>
      <c r="I73" s="55"/>
    </row>
    <row r="74" spans="1:9" customFormat="1" ht="15.75">
      <c r="F74" s="40"/>
      <c r="G74" s="55"/>
      <c r="H74" s="55"/>
      <c r="I74" s="55"/>
    </row>
    <row r="75" spans="1:9" customFormat="1" ht="12.75">
      <c r="G75" s="55"/>
      <c r="H75" s="55"/>
      <c r="I75" s="55"/>
    </row>
    <row r="76" spans="1:9" ht="12.75">
      <c r="A76"/>
      <c r="B76"/>
      <c r="C76"/>
      <c r="D76"/>
      <c r="E76"/>
      <c r="F76"/>
    </row>
    <row r="77" spans="1:9" ht="15.75">
      <c r="A77"/>
      <c r="B77"/>
      <c r="C77"/>
      <c r="D77"/>
      <c r="E77"/>
      <c r="F77" s="40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68" orientation="portrait" horizontalDpi="300" r:id="rId1"/>
  <headerFooter alignWithMargins="0">
    <oddFooter>&amp;R&amp;P</oddFooter>
  </headerFooter>
  <colBreaks count="1" manualBreakCount="1">
    <brk id="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zoomScaleNormal="100" workbookViewId="0">
      <selection activeCell="E5" sqref="E5"/>
    </sheetView>
  </sheetViews>
  <sheetFormatPr baseColWidth="10" defaultRowHeight="11.25"/>
  <cols>
    <col min="1" max="1" width="37.42578125" style="55" customWidth="1"/>
    <col min="2" max="2" width="18.7109375" style="56" customWidth="1"/>
    <col min="3" max="3" width="16" style="57" customWidth="1"/>
    <col min="4" max="4" width="14" style="56" customWidth="1"/>
    <col min="5" max="5" width="11.42578125" style="57"/>
    <col min="6" max="6" width="15.140625" style="58" customWidth="1"/>
    <col min="7" max="7" width="30.140625" style="55" bestFit="1" customWidth="1"/>
    <col min="8" max="16384" width="11.42578125" style="55"/>
  </cols>
  <sheetData>
    <row r="1" spans="1:9" ht="18" customHeight="1">
      <c r="A1"/>
      <c r="B1"/>
      <c r="C1"/>
      <c r="D1"/>
      <c r="E1"/>
      <c r="F1"/>
    </row>
    <row r="2" spans="1:9" ht="23.25">
      <c r="A2" s="265" t="s">
        <v>371</v>
      </c>
      <c r="B2" s="3"/>
      <c r="C2" s="3"/>
      <c r="D2" s="3"/>
      <c r="E2" s="3"/>
    </row>
    <row r="3" spans="1:9" ht="20.25">
      <c r="A3" s="266" t="s">
        <v>372</v>
      </c>
      <c r="B3" s="3"/>
      <c r="C3" s="3"/>
      <c r="D3" s="3"/>
      <c r="E3" s="3"/>
    </row>
    <row r="4" spans="1:9" ht="15.75" customHeight="1">
      <c r="A4"/>
      <c r="B4"/>
      <c r="C4"/>
      <c r="D4"/>
      <c r="E4"/>
      <c r="F4"/>
    </row>
    <row r="5" spans="1:9" customFormat="1" ht="15.75">
      <c r="E5" s="10"/>
      <c r="G5" s="13"/>
    </row>
    <row r="6" spans="1:9" customFormat="1" ht="15.75">
      <c r="G6" s="13"/>
    </row>
    <row r="7" spans="1:9" customFormat="1" ht="20.25">
      <c r="A7" s="267" t="s">
        <v>1</v>
      </c>
      <c r="F7" s="58"/>
      <c r="G7" s="13"/>
    </row>
    <row r="8" spans="1:9" customFormat="1" ht="3.95" customHeight="1">
      <c r="G8" s="13"/>
    </row>
    <row r="9" spans="1:9" s="59" customFormat="1" ht="25.5">
      <c r="A9" s="155" t="s">
        <v>252</v>
      </c>
      <c r="B9" s="172" t="s">
        <v>171</v>
      </c>
      <c r="C9" s="172" t="s">
        <v>145</v>
      </c>
      <c r="D9" s="172" t="s">
        <v>172</v>
      </c>
      <c r="E9" s="172" t="s">
        <v>146</v>
      </c>
      <c r="F9" s="172" t="s">
        <v>147</v>
      </c>
    </row>
    <row r="10" spans="1:9" ht="15" customHeight="1">
      <c r="A10" s="168" t="s">
        <v>31</v>
      </c>
      <c r="B10" s="169">
        <v>286865781.62</v>
      </c>
      <c r="C10" s="170">
        <f t="shared" ref="C10:C41" si="0">B10/F10</f>
        <v>0.85633820914920233</v>
      </c>
      <c r="D10" s="169">
        <v>48125438.618799999</v>
      </c>
      <c r="E10" s="170">
        <f t="shared" ref="E10:E41" si="1">D10/F10</f>
        <v>0.14366179085079772</v>
      </c>
      <c r="F10" s="171">
        <f t="shared" ref="F10:F41" si="2">D10+B10</f>
        <v>334991220.23879999</v>
      </c>
      <c r="G10" s="56"/>
      <c r="H10" s="56"/>
      <c r="I10" s="56"/>
    </row>
    <row r="11" spans="1:9" ht="15" customHeight="1">
      <c r="A11" s="168" t="s">
        <v>33</v>
      </c>
      <c r="B11" s="169">
        <v>34382200.600000001</v>
      </c>
      <c r="C11" s="170">
        <f t="shared" si="0"/>
        <v>0.68630889667097816</v>
      </c>
      <c r="D11" s="169">
        <v>15715067.214499999</v>
      </c>
      <c r="E11" s="170">
        <f t="shared" si="1"/>
        <v>0.31369110332902178</v>
      </c>
      <c r="F11" s="171">
        <f t="shared" si="2"/>
        <v>50097267.814500004</v>
      </c>
      <c r="G11" s="56"/>
      <c r="H11" s="56"/>
      <c r="I11" s="56"/>
    </row>
    <row r="12" spans="1:9" ht="15" customHeight="1">
      <c r="A12" s="168" t="s">
        <v>34</v>
      </c>
      <c r="B12" s="169">
        <v>1035043750.37</v>
      </c>
      <c r="C12" s="170">
        <f t="shared" si="0"/>
        <v>0.82771857273390903</v>
      </c>
      <c r="D12" s="169">
        <v>215434110.66350001</v>
      </c>
      <c r="E12" s="170">
        <f t="shared" si="1"/>
        <v>0.17228142726609103</v>
      </c>
      <c r="F12" s="171">
        <f t="shared" si="2"/>
        <v>1250477861.0335</v>
      </c>
      <c r="G12" s="56"/>
      <c r="H12" s="56"/>
      <c r="I12" s="56"/>
    </row>
    <row r="13" spans="1:9" ht="15" customHeight="1">
      <c r="A13" s="168" t="s">
        <v>356</v>
      </c>
      <c r="B13" s="169">
        <v>2573708.09</v>
      </c>
      <c r="C13" s="170">
        <f t="shared" si="0"/>
        <v>0.21743006947170365</v>
      </c>
      <c r="D13" s="169">
        <v>9263238.3647999987</v>
      </c>
      <c r="E13" s="170">
        <f t="shared" si="1"/>
        <v>0.78256993052829638</v>
      </c>
      <c r="F13" s="171">
        <f t="shared" si="2"/>
        <v>11836946.454799999</v>
      </c>
      <c r="G13" s="56"/>
      <c r="H13" s="56"/>
      <c r="I13" s="56"/>
    </row>
    <row r="14" spans="1:9" ht="15" customHeight="1">
      <c r="A14" s="168" t="s">
        <v>35</v>
      </c>
      <c r="B14" s="169">
        <v>193310050.06</v>
      </c>
      <c r="C14" s="170">
        <f t="shared" si="0"/>
        <v>0.82205523303190353</v>
      </c>
      <c r="D14" s="169">
        <v>41844526.290099993</v>
      </c>
      <c r="E14" s="170">
        <f t="shared" si="1"/>
        <v>0.1779447669680965</v>
      </c>
      <c r="F14" s="171">
        <f t="shared" si="2"/>
        <v>235154576.35009998</v>
      </c>
      <c r="G14" s="56"/>
      <c r="H14" s="56"/>
      <c r="I14" s="56"/>
    </row>
    <row r="15" spans="1:9" ht="15" customHeight="1">
      <c r="A15" s="168" t="s">
        <v>36</v>
      </c>
      <c r="B15" s="169">
        <v>3642748.49</v>
      </c>
      <c r="C15" s="170">
        <f t="shared" si="0"/>
        <v>0.60179143637092625</v>
      </c>
      <c r="D15" s="169">
        <v>2410425.8654999998</v>
      </c>
      <c r="E15" s="170">
        <f t="shared" si="1"/>
        <v>0.39820856362907386</v>
      </c>
      <c r="F15" s="171">
        <f t="shared" si="2"/>
        <v>6053174.3554999996</v>
      </c>
      <c r="G15" s="56"/>
      <c r="H15" s="56"/>
      <c r="I15" s="56"/>
    </row>
    <row r="16" spans="1:9" ht="15" customHeight="1">
      <c r="A16" s="173" t="s">
        <v>37</v>
      </c>
      <c r="B16" s="169">
        <v>14967640.84</v>
      </c>
      <c r="C16" s="170">
        <f t="shared" si="0"/>
        <v>0.61746349345153539</v>
      </c>
      <c r="D16" s="169">
        <v>9272886.7356999982</v>
      </c>
      <c r="E16" s="170">
        <f t="shared" si="1"/>
        <v>0.38253650654846455</v>
      </c>
      <c r="F16" s="171">
        <f t="shared" si="2"/>
        <v>24240527.5757</v>
      </c>
      <c r="G16" s="56"/>
      <c r="H16" s="56"/>
      <c r="I16" s="56"/>
    </row>
    <row r="17" spans="1:9" ht="15" customHeight="1">
      <c r="A17" s="168" t="s">
        <v>38</v>
      </c>
      <c r="B17" s="169">
        <v>628977860.36000001</v>
      </c>
      <c r="C17" s="170">
        <f t="shared" si="0"/>
        <v>0.63843437133054481</v>
      </c>
      <c r="D17" s="169">
        <v>356210106.64929998</v>
      </c>
      <c r="E17" s="170">
        <f t="shared" si="1"/>
        <v>0.36156562866945513</v>
      </c>
      <c r="F17" s="171">
        <f t="shared" si="2"/>
        <v>985187967.00929999</v>
      </c>
      <c r="G17" s="56"/>
      <c r="H17" s="56"/>
      <c r="I17" s="56"/>
    </row>
    <row r="18" spans="1:9" ht="15" customHeight="1">
      <c r="A18" s="168" t="s">
        <v>39</v>
      </c>
      <c r="B18" s="169">
        <v>2692485.14</v>
      </c>
      <c r="C18" s="170">
        <f t="shared" si="0"/>
        <v>0.20375133203796569</v>
      </c>
      <c r="D18" s="169">
        <v>10522079.462199999</v>
      </c>
      <c r="E18" s="170">
        <f t="shared" si="1"/>
        <v>0.79624866796203431</v>
      </c>
      <c r="F18" s="171">
        <f t="shared" si="2"/>
        <v>13214564.6022</v>
      </c>
      <c r="G18" s="56"/>
      <c r="H18" s="56"/>
      <c r="I18" s="56"/>
    </row>
    <row r="19" spans="1:9" ht="15" customHeight="1">
      <c r="A19" s="168" t="s">
        <v>40</v>
      </c>
      <c r="B19" s="169">
        <v>275808679.13</v>
      </c>
      <c r="C19" s="170">
        <f t="shared" si="0"/>
        <v>0.88152906376645657</v>
      </c>
      <c r="D19" s="169">
        <v>37066630.904100001</v>
      </c>
      <c r="E19" s="170">
        <f t="shared" si="1"/>
        <v>0.11847093623354346</v>
      </c>
      <c r="F19" s="171">
        <f t="shared" si="2"/>
        <v>312875310.0341</v>
      </c>
      <c r="G19" s="56"/>
      <c r="H19" s="56"/>
      <c r="I19" s="56"/>
    </row>
    <row r="20" spans="1:9" ht="15" customHeight="1">
      <c r="A20" s="168" t="s">
        <v>41</v>
      </c>
      <c r="B20" s="169">
        <v>69805010.439999998</v>
      </c>
      <c r="C20" s="170">
        <f t="shared" si="0"/>
        <v>0.62388936920311944</v>
      </c>
      <c r="D20" s="169">
        <v>42081830.217599995</v>
      </c>
      <c r="E20" s="170">
        <f t="shared" si="1"/>
        <v>0.37611063079688056</v>
      </c>
      <c r="F20" s="171">
        <f t="shared" si="2"/>
        <v>111886840.65759999</v>
      </c>
      <c r="G20" s="56"/>
      <c r="H20" s="56"/>
      <c r="I20" s="56"/>
    </row>
    <row r="21" spans="1:9" ht="15" customHeight="1">
      <c r="A21" s="168" t="s">
        <v>335</v>
      </c>
      <c r="B21" s="169">
        <v>100989.9</v>
      </c>
      <c r="C21" s="170">
        <f t="shared" si="0"/>
        <v>1.0197320150759005E-2</v>
      </c>
      <c r="D21" s="169">
        <v>9802582.6569999997</v>
      </c>
      <c r="E21" s="170">
        <f t="shared" si="1"/>
        <v>0.98980267984924097</v>
      </c>
      <c r="F21" s="171">
        <f t="shared" si="2"/>
        <v>9903572.557</v>
      </c>
      <c r="G21" s="56"/>
      <c r="H21" s="56"/>
      <c r="I21" s="56"/>
    </row>
    <row r="22" spans="1:9" ht="15" customHeight="1">
      <c r="A22" s="168" t="s">
        <v>42</v>
      </c>
      <c r="B22" s="169">
        <v>68238701.349999994</v>
      </c>
      <c r="C22" s="170">
        <f t="shared" si="0"/>
        <v>0.6446996623908734</v>
      </c>
      <c r="D22" s="169">
        <v>37607020.822300002</v>
      </c>
      <c r="E22" s="170">
        <f t="shared" si="1"/>
        <v>0.35530033760912655</v>
      </c>
      <c r="F22" s="171">
        <f t="shared" si="2"/>
        <v>105845722.1723</v>
      </c>
      <c r="G22" s="56"/>
      <c r="H22" s="56"/>
      <c r="I22" s="56"/>
    </row>
    <row r="23" spans="1:9" ht="15" customHeight="1">
      <c r="A23" s="168" t="s">
        <v>223</v>
      </c>
      <c r="B23" s="169">
        <v>302865507.63</v>
      </c>
      <c r="C23" s="170">
        <f t="shared" si="0"/>
        <v>0.77760532674334548</v>
      </c>
      <c r="D23" s="169">
        <v>86619359.839230999</v>
      </c>
      <c r="E23" s="170">
        <f t="shared" si="1"/>
        <v>0.22239467325665446</v>
      </c>
      <c r="F23" s="171">
        <f t="shared" si="2"/>
        <v>389484867.46923101</v>
      </c>
      <c r="G23" s="56"/>
      <c r="H23" s="56"/>
      <c r="I23" s="56"/>
    </row>
    <row r="24" spans="1:9" ht="15" customHeight="1">
      <c r="A24" s="173" t="s">
        <v>43</v>
      </c>
      <c r="B24" s="169">
        <v>11152934.699999999</v>
      </c>
      <c r="C24" s="170">
        <f t="shared" si="0"/>
        <v>0.74869089399565103</v>
      </c>
      <c r="D24" s="169">
        <v>3743646.5051999995</v>
      </c>
      <c r="E24" s="170">
        <f t="shared" si="1"/>
        <v>0.25130910600434903</v>
      </c>
      <c r="F24" s="171">
        <f t="shared" si="2"/>
        <v>14896581.205199998</v>
      </c>
      <c r="G24" s="56"/>
      <c r="H24" s="56"/>
      <c r="I24" s="56"/>
    </row>
    <row r="25" spans="1:9" ht="15" customHeight="1">
      <c r="A25" s="168" t="s">
        <v>44</v>
      </c>
      <c r="B25" s="169">
        <v>27583098.469999999</v>
      </c>
      <c r="C25" s="170">
        <f t="shared" si="0"/>
        <v>0.69449821087303731</v>
      </c>
      <c r="D25" s="169">
        <v>12133488.3234</v>
      </c>
      <c r="E25" s="170">
        <f t="shared" si="1"/>
        <v>0.30550178912696274</v>
      </c>
      <c r="F25" s="171">
        <f t="shared" si="2"/>
        <v>39716586.793399997</v>
      </c>
      <c r="G25" s="56"/>
      <c r="H25" s="56"/>
      <c r="I25" s="56"/>
    </row>
    <row r="26" spans="1:9" ht="15" customHeight="1">
      <c r="A26" s="168" t="s">
        <v>45</v>
      </c>
      <c r="B26" s="169">
        <v>15024724.449999999</v>
      </c>
      <c r="C26" s="170">
        <f t="shared" si="0"/>
        <v>0.75435746540660353</v>
      </c>
      <c r="D26" s="169">
        <v>4892523.1932000006</v>
      </c>
      <c r="E26" s="170">
        <f t="shared" si="1"/>
        <v>0.24564253459339649</v>
      </c>
      <c r="F26" s="171">
        <f t="shared" si="2"/>
        <v>19917247.643199999</v>
      </c>
      <c r="G26" s="56"/>
      <c r="H26" s="56"/>
      <c r="I26" s="56"/>
    </row>
    <row r="27" spans="1:9" ht="15" customHeight="1">
      <c r="A27" s="168" t="s">
        <v>316</v>
      </c>
      <c r="B27" s="169">
        <v>321612894.30000001</v>
      </c>
      <c r="C27" s="170">
        <f t="shared" si="0"/>
        <v>0.71267888891108833</v>
      </c>
      <c r="D27" s="169">
        <v>129660321.87649801</v>
      </c>
      <c r="E27" s="170">
        <f t="shared" si="1"/>
        <v>0.28732111108891162</v>
      </c>
      <c r="F27" s="171">
        <f t="shared" si="2"/>
        <v>451273216.17649806</v>
      </c>
      <c r="G27" s="56"/>
      <c r="H27" s="56"/>
      <c r="I27" s="56"/>
    </row>
    <row r="28" spans="1:9" ht="15" customHeight="1">
      <c r="A28" s="168" t="s">
        <v>220</v>
      </c>
      <c r="B28" s="169">
        <v>7729945.2700000005</v>
      </c>
      <c r="C28" s="170">
        <f t="shared" si="0"/>
        <v>0.55709237750849583</v>
      </c>
      <c r="D28" s="169">
        <v>6145572.6549999993</v>
      </c>
      <c r="E28" s="170">
        <f t="shared" si="1"/>
        <v>0.44290762249150417</v>
      </c>
      <c r="F28" s="171">
        <f t="shared" si="2"/>
        <v>13875517.925000001</v>
      </c>
      <c r="G28" s="56"/>
      <c r="H28" s="56"/>
      <c r="I28" s="56"/>
    </row>
    <row r="29" spans="1:9" ht="15" customHeight="1">
      <c r="A29" s="173" t="s">
        <v>181</v>
      </c>
      <c r="B29" s="169">
        <v>20964082.879999999</v>
      </c>
      <c r="C29" s="170">
        <f t="shared" si="0"/>
        <v>0.62226059252443922</v>
      </c>
      <c r="D29" s="169">
        <v>12726115.618592277</v>
      </c>
      <c r="E29" s="170">
        <f t="shared" si="1"/>
        <v>0.3777394074755609</v>
      </c>
      <c r="F29" s="171">
        <f t="shared" si="2"/>
        <v>33690198.498592272</v>
      </c>
      <c r="G29" s="56"/>
      <c r="H29" s="56"/>
      <c r="I29" s="56"/>
    </row>
    <row r="30" spans="1:9" ht="15" customHeight="1">
      <c r="A30" s="173" t="s">
        <v>47</v>
      </c>
      <c r="B30" s="169">
        <v>8106824301.9200001</v>
      </c>
      <c r="C30" s="170">
        <f t="shared" si="0"/>
        <v>0.82875728491307254</v>
      </c>
      <c r="D30" s="169">
        <v>1675079820.6728001</v>
      </c>
      <c r="E30" s="170">
        <f t="shared" si="1"/>
        <v>0.17124271508692746</v>
      </c>
      <c r="F30" s="171">
        <f t="shared" si="2"/>
        <v>9781904122.5928001</v>
      </c>
      <c r="G30" s="56"/>
      <c r="H30" s="56"/>
      <c r="I30" s="56"/>
    </row>
    <row r="31" spans="1:9" ht="15" customHeight="1">
      <c r="A31" s="168" t="s">
        <v>48</v>
      </c>
      <c r="B31" s="169">
        <v>208851937.32999998</v>
      </c>
      <c r="C31" s="170">
        <f t="shared" si="0"/>
        <v>0.73670897605965269</v>
      </c>
      <c r="D31" s="169">
        <v>74641197.838599995</v>
      </c>
      <c r="E31" s="170">
        <f t="shared" si="1"/>
        <v>0.26329102394034742</v>
      </c>
      <c r="F31" s="171">
        <f t="shared" si="2"/>
        <v>283493135.16859996</v>
      </c>
      <c r="G31" s="56"/>
      <c r="H31" s="56"/>
      <c r="I31" s="56"/>
    </row>
    <row r="32" spans="1:9" ht="15" customHeight="1">
      <c r="A32" s="168" t="s">
        <v>333</v>
      </c>
      <c r="B32" s="169">
        <v>1089687.29</v>
      </c>
      <c r="C32" s="170">
        <f t="shared" si="0"/>
        <v>0.64807770092860573</v>
      </c>
      <c r="D32" s="169">
        <v>591727.2818</v>
      </c>
      <c r="E32" s="170">
        <f t="shared" si="1"/>
        <v>0.35192229907139427</v>
      </c>
      <c r="F32" s="171">
        <f t="shared" si="2"/>
        <v>1681414.5718</v>
      </c>
      <c r="G32" s="56"/>
      <c r="H32" s="56"/>
      <c r="I32" s="56"/>
    </row>
    <row r="33" spans="1:9" ht="15" customHeight="1">
      <c r="A33" s="168" t="s">
        <v>50</v>
      </c>
      <c r="B33" s="169">
        <v>390625849.04999995</v>
      </c>
      <c r="C33" s="170">
        <f t="shared" si="0"/>
        <v>0.82734884890518201</v>
      </c>
      <c r="D33" s="169">
        <v>81515799.018900007</v>
      </c>
      <c r="E33" s="170">
        <f t="shared" si="1"/>
        <v>0.17265115109481793</v>
      </c>
      <c r="F33" s="171">
        <f t="shared" si="2"/>
        <v>472141648.06889999</v>
      </c>
      <c r="G33" s="56"/>
      <c r="H33" s="56"/>
      <c r="I33" s="56"/>
    </row>
    <row r="34" spans="1:9" ht="15" customHeight="1">
      <c r="A34" s="168" t="s">
        <v>233</v>
      </c>
      <c r="B34" s="169">
        <v>3335636.1</v>
      </c>
      <c r="C34" s="170">
        <f t="shared" si="0"/>
        <v>0.57190605683248774</v>
      </c>
      <c r="D34" s="169">
        <v>2496853.4498999999</v>
      </c>
      <c r="E34" s="170">
        <f t="shared" si="1"/>
        <v>0.42809394316751226</v>
      </c>
      <c r="F34" s="171">
        <f t="shared" si="2"/>
        <v>5832489.5499</v>
      </c>
      <c r="G34" s="56"/>
      <c r="H34" s="56"/>
      <c r="I34" s="56"/>
    </row>
    <row r="35" spans="1:9" ht="15" customHeight="1">
      <c r="A35" s="168" t="s">
        <v>51</v>
      </c>
      <c r="B35" s="169">
        <v>1612812.63</v>
      </c>
      <c r="C35" s="170">
        <f t="shared" si="0"/>
        <v>0.64109212178822239</v>
      </c>
      <c r="D35" s="169">
        <v>902914.16680000001</v>
      </c>
      <c r="E35" s="170">
        <f t="shared" si="1"/>
        <v>0.35890787821177772</v>
      </c>
      <c r="F35" s="171">
        <f t="shared" si="2"/>
        <v>2515726.7967999997</v>
      </c>
      <c r="G35" s="56"/>
      <c r="H35" s="56"/>
      <c r="I35" s="56"/>
    </row>
    <row r="36" spans="1:9" ht="15" customHeight="1">
      <c r="A36" s="168" t="s">
        <v>52</v>
      </c>
      <c r="B36" s="169">
        <v>5136523.91</v>
      </c>
      <c r="C36" s="170">
        <f t="shared" si="0"/>
        <v>0.76180020270284987</v>
      </c>
      <c r="D36" s="169">
        <v>1606089.0373</v>
      </c>
      <c r="E36" s="170">
        <f t="shared" si="1"/>
        <v>0.23819979729715013</v>
      </c>
      <c r="F36" s="171">
        <f t="shared" si="2"/>
        <v>6742612.9473000001</v>
      </c>
      <c r="G36" s="56"/>
      <c r="H36" s="56"/>
      <c r="I36" s="56"/>
    </row>
    <row r="37" spans="1:9" ht="15" customHeight="1">
      <c r="A37" s="168" t="s">
        <v>225</v>
      </c>
      <c r="B37" s="169">
        <v>5589069.2200000007</v>
      </c>
      <c r="C37" s="170">
        <f t="shared" si="0"/>
        <v>0.64771323908394363</v>
      </c>
      <c r="D37" s="169">
        <v>3039856.179</v>
      </c>
      <c r="E37" s="170">
        <f t="shared" si="1"/>
        <v>0.35228676091605643</v>
      </c>
      <c r="F37" s="171">
        <f t="shared" si="2"/>
        <v>8628925.3990000002</v>
      </c>
      <c r="G37" s="56"/>
      <c r="H37" s="56"/>
      <c r="I37" s="56"/>
    </row>
    <row r="38" spans="1:9" ht="15" customHeight="1">
      <c r="A38" s="168" t="s">
        <v>53</v>
      </c>
      <c r="B38" s="169">
        <v>1099052624.45</v>
      </c>
      <c r="C38" s="170">
        <f t="shared" si="0"/>
        <v>0.77892504392797091</v>
      </c>
      <c r="D38" s="169">
        <v>311933750.96256423</v>
      </c>
      <c r="E38" s="170">
        <f t="shared" si="1"/>
        <v>0.22107495607202912</v>
      </c>
      <c r="F38" s="171">
        <f t="shared" si="2"/>
        <v>1410986375.4125643</v>
      </c>
      <c r="G38" s="56"/>
      <c r="H38" s="56"/>
      <c r="I38" s="56"/>
    </row>
    <row r="39" spans="1:9" ht="15" customHeight="1">
      <c r="A39" s="168" t="s">
        <v>178</v>
      </c>
      <c r="B39" s="169">
        <v>1472738724.0599999</v>
      </c>
      <c r="C39" s="170">
        <f t="shared" si="0"/>
        <v>0.80443617317755001</v>
      </c>
      <c r="D39" s="169">
        <v>358032657.39420855</v>
      </c>
      <c r="E39" s="170">
        <f t="shared" si="1"/>
        <v>0.1955638268224501</v>
      </c>
      <c r="F39" s="171">
        <f t="shared" si="2"/>
        <v>1830771381.4542084</v>
      </c>
      <c r="G39" s="56"/>
      <c r="H39" s="56"/>
      <c r="I39" s="56"/>
    </row>
    <row r="40" spans="1:9" ht="15" customHeight="1">
      <c r="A40" s="168" t="s">
        <v>54</v>
      </c>
      <c r="B40" s="169">
        <v>558091935.65999997</v>
      </c>
      <c r="C40" s="170">
        <f t="shared" si="0"/>
        <v>0.84291716120711757</v>
      </c>
      <c r="D40" s="169">
        <v>104003892.1919</v>
      </c>
      <c r="E40" s="170">
        <f t="shared" si="1"/>
        <v>0.15708283879288237</v>
      </c>
      <c r="F40" s="171">
        <f t="shared" si="2"/>
        <v>662095827.85189998</v>
      </c>
      <c r="G40" s="56"/>
      <c r="H40" s="56"/>
      <c r="I40" s="56"/>
    </row>
    <row r="41" spans="1:9" ht="15" customHeight="1">
      <c r="A41" s="168" t="s">
        <v>55</v>
      </c>
      <c r="B41" s="169">
        <v>9059497.6799999997</v>
      </c>
      <c r="C41" s="170">
        <f t="shared" si="0"/>
        <v>0.76047907625411748</v>
      </c>
      <c r="D41" s="169">
        <v>2853384.55816</v>
      </c>
      <c r="E41" s="170">
        <f t="shared" si="1"/>
        <v>0.23952092374588257</v>
      </c>
      <c r="F41" s="171">
        <f t="shared" si="2"/>
        <v>11912882.238159999</v>
      </c>
      <c r="G41" s="56"/>
      <c r="H41" s="56"/>
      <c r="I41" s="56"/>
    </row>
    <row r="42" spans="1:9" ht="15" customHeight="1">
      <c r="A42" s="168" t="s">
        <v>229</v>
      </c>
      <c r="B42" s="169">
        <v>25808147.739999998</v>
      </c>
      <c r="C42" s="170">
        <f t="shared" ref="C42:C69" si="3">B42/F42</f>
        <v>0.63672488786771653</v>
      </c>
      <c r="D42" s="169">
        <v>14724503.380999999</v>
      </c>
      <c r="E42" s="170">
        <f t="shared" ref="E42:E69" si="4">D42/F42</f>
        <v>0.36327511213228347</v>
      </c>
      <c r="F42" s="171">
        <f t="shared" ref="F42:F69" si="5">D42+B42</f>
        <v>40532651.120999999</v>
      </c>
      <c r="G42" s="56"/>
      <c r="H42" s="56"/>
      <c r="I42" s="56"/>
    </row>
    <row r="43" spans="1:9" ht="15" customHeight="1">
      <c r="A43" s="168" t="s">
        <v>56</v>
      </c>
      <c r="B43" s="169">
        <v>21143162</v>
      </c>
      <c r="C43" s="170">
        <f t="shared" si="3"/>
        <v>0.24344299431816752</v>
      </c>
      <c r="D43" s="169">
        <v>65707404.635599993</v>
      </c>
      <c r="E43" s="170">
        <f t="shared" si="4"/>
        <v>0.75655700568183237</v>
      </c>
      <c r="F43" s="171">
        <f t="shared" si="5"/>
        <v>86850566.635600001</v>
      </c>
      <c r="G43" s="56"/>
      <c r="H43" s="56"/>
      <c r="I43" s="56"/>
    </row>
    <row r="44" spans="1:9" ht="15" customHeight="1">
      <c r="A44" s="168" t="s">
        <v>57</v>
      </c>
      <c r="B44" s="169">
        <v>219080941.60000002</v>
      </c>
      <c r="C44" s="170">
        <f t="shared" si="3"/>
        <v>0.7195191411754035</v>
      </c>
      <c r="D44" s="169">
        <v>85401495.43720001</v>
      </c>
      <c r="E44" s="170">
        <f t="shared" si="4"/>
        <v>0.28048085882459656</v>
      </c>
      <c r="F44" s="171">
        <f t="shared" si="5"/>
        <v>304482437.03720003</v>
      </c>
      <c r="G44" s="56"/>
      <c r="H44" s="56"/>
      <c r="I44" s="56"/>
    </row>
    <row r="45" spans="1:9" ht="15" customHeight="1">
      <c r="A45" s="168" t="s">
        <v>58</v>
      </c>
      <c r="B45" s="169">
        <v>384557431.79000002</v>
      </c>
      <c r="C45" s="170">
        <f t="shared" si="3"/>
        <v>0.7896960939969625</v>
      </c>
      <c r="D45" s="169">
        <v>102411460.05750002</v>
      </c>
      <c r="E45" s="170">
        <f t="shared" si="4"/>
        <v>0.21030390600303758</v>
      </c>
      <c r="F45" s="171">
        <f t="shared" si="5"/>
        <v>486968891.84750003</v>
      </c>
      <c r="G45" s="56"/>
      <c r="H45" s="56"/>
      <c r="I45" s="56"/>
    </row>
    <row r="46" spans="1:9" ht="15" customHeight="1">
      <c r="A46" s="173" t="s">
        <v>59</v>
      </c>
      <c r="B46" s="169">
        <v>4366740751.8200006</v>
      </c>
      <c r="C46" s="170">
        <f t="shared" si="3"/>
        <v>0.84859091492182159</v>
      </c>
      <c r="D46" s="169">
        <v>779131864.81330001</v>
      </c>
      <c r="E46" s="170">
        <f t="shared" si="4"/>
        <v>0.15140908507817841</v>
      </c>
      <c r="F46" s="171">
        <f t="shared" si="5"/>
        <v>5145872616.6333008</v>
      </c>
      <c r="G46" s="56"/>
      <c r="H46" s="56"/>
      <c r="I46" s="56"/>
    </row>
    <row r="47" spans="1:9" ht="15" customHeight="1">
      <c r="A47" s="168" t="s">
        <v>60</v>
      </c>
      <c r="B47" s="169">
        <v>203967397.21000001</v>
      </c>
      <c r="C47" s="170">
        <f t="shared" si="3"/>
        <v>0.76338417921160595</v>
      </c>
      <c r="D47" s="169">
        <v>63221002.503299996</v>
      </c>
      <c r="E47" s="170">
        <f t="shared" si="4"/>
        <v>0.23661582078839408</v>
      </c>
      <c r="F47" s="171">
        <f t="shared" si="5"/>
        <v>267188399.71329999</v>
      </c>
      <c r="G47" s="56"/>
      <c r="H47" s="56"/>
      <c r="I47" s="56"/>
    </row>
    <row r="48" spans="1:9" ht="15" customHeight="1">
      <c r="A48" s="168" t="s">
        <v>221</v>
      </c>
      <c r="B48" s="169">
        <v>7473725.8200000003</v>
      </c>
      <c r="C48" s="170">
        <f t="shared" si="3"/>
        <v>0.33190758837729045</v>
      </c>
      <c r="D48" s="169">
        <v>15043764.233599998</v>
      </c>
      <c r="E48" s="170">
        <f t="shared" si="4"/>
        <v>0.66809241162270949</v>
      </c>
      <c r="F48" s="171">
        <f t="shared" si="5"/>
        <v>22517490.053599998</v>
      </c>
      <c r="G48" s="56"/>
      <c r="H48" s="56"/>
      <c r="I48" s="56"/>
    </row>
    <row r="49" spans="1:9" ht="15" customHeight="1">
      <c r="A49" s="168" t="s">
        <v>61</v>
      </c>
      <c r="B49" s="169">
        <v>55048524.629999995</v>
      </c>
      <c r="C49" s="170">
        <f t="shared" si="3"/>
        <v>0.63300028743945647</v>
      </c>
      <c r="D49" s="169">
        <v>31915929.7665</v>
      </c>
      <c r="E49" s="170">
        <f t="shared" si="4"/>
        <v>0.36699971256054359</v>
      </c>
      <c r="F49" s="171">
        <f t="shared" si="5"/>
        <v>86964454.396499991</v>
      </c>
      <c r="G49" s="56"/>
      <c r="H49" s="56"/>
      <c r="I49" s="56"/>
    </row>
    <row r="50" spans="1:9" ht="15" customHeight="1">
      <c r="A50" s="173" t="s">
        <v>62</v>
      </c>
      <c r="B50" s="169">
        <v>4724239610.3100004</v>
      </c>
      <c r="C50" s="170">
        <f t="shared" si="3"/>
        <v>0.81187790992046105</v>
      </c>
      <c r="D50" s="169">
        <v>1094664380.7751</v>
      </c>
      <c r="E50" s="170">
        <f t="shared" si="4"/>
        <v>0.18812209007953895</v>
      </c>
      <c r="F50" s="171">
        <f t="shared" si="5"/>
        <v>5818903991.0851002</v>
      </c>
      <c r="G50" s="56"/>
      <c r="H50" s="56"/>
      <c r="I50" s="56"/>
    </row>
    <row r="51" spans="1:9" ht="15" customHeight="1">
      <c r="A51" s="168" t="s">
        <v>63</v>
      </c>
      <c r="B51" s="169">
        <v>494441156.02000004</v>
      </c>
      <c r="C51" s="170">
        <f t="shared" si="3"/>
        <v>0.65652220905408565</v>
      </c>
      <c r="D51" s="169">
        <v>258680595.53869998</v>
      </c>
      <c r="E51" s="170">
        <f t="shared" si="4"/>
        <v>0.3434777909459143</v>
      </c>
      <c r="F51" s="171">
        <f t="shared" si="5"/>
        <v>753121751.55870008</v>
      </c>
      <c r="G51" s="56"/>
      <c r="H51" s="56"/>
      <c r="I51" s="56"/>
    </row>
    <row r="52" spans="1:9" ht="15" customHeight="1">
      <c r="A52" s="168" t="s">
        <v>64</v>
      </c>
      <c r="B52" s="169">
        <v>22950069.789999999</v>
      </c>
      <c r="C52" s="170">
        <f t="shared" si="3"/>
        <v>0.64439306836460675</v>
      </c>
      <c r="D52" s="169">
        <v>12664946.753</v>
      </c>
      <c r="E52" s="170">
        <f t="shared" si="4"/>
        <v>0.35560693163539325</v>
      </c>
      <c r="F52" s="171">
        <f t="shared" si="5"/>
        <v>35615016.542999998</v>
      </c>
      <c r="G52" s="56"/>
      <c r="H52" s="56"/>
      <c r="I52" s="56"/>
    </row>
    <row r="53" spans="1:9" ht="15" customHeight="1">
      <c r="A53" s="168" t="s">
        <v>65</v>
      </c>
      <c r="B53" s="169">
        <v>15097238.819999998</v>
      </c>
      <c r="C53" s="170">
        <f t="shared" si="3"/>
        <v>0.58485990597647064</v>
      </c>
      <c r="D53" s="169">
        <v>10716188.747400001</v>
      </c>
      <c r="E53" s="170">
        <f t="shared" si="4"/>
        <v>0.41514009402352936</v>
      </c>
      <c r="F53" s="171">
        <f t="shared" si="5"/>
        <v>25813427.567400001</v>
      </c>
      <c r="G53" s="56"/>
      <c r="H53" s="56"/>
      <c r="I53" s="56"/>
    </row>
    <row r="54" spans="1:9" ht="15" customHeight="1">
      <c r="A54" s="168" t="s">
        <v>66</v>
      </c>
      <c r="B54" s="169">
        <v>354876399.34999996</v>
      </c>
      <c r="C54" s="170">
        <f t="shared" si="3"/>
        <v>0.70452516323408165</v>
      </c>
      <c r="D54" s="169">
        <v>148833642.34810001</v>
      </c>
      <c r="E54" s="170">
        <f t="shared" si="4"/>
        <v>0.29547483676591835</v>
      </c>
      <c r="F54" s="171">
        <f t="shared" si="5"/>
        <v>503710041.69809997</v>
      </c>
      <c r="G54" s="56"/>
      <c r="H54" s="56"/>
      <c r="I54" s="56"/>
    </row>
    <row r="55" spans="1:9" ht="15" customHeight="1">
      <c r="A55" s="168" t="s">
        <v>67</v>
      </c>
      <c r="B55" s="169">
        <v>58227272.340000004</v>
      </c>
      <c r="C55" s="170">
        <f t="shared" si="3"/>
        <v>0.73742943686598483</v>
      </c>
      <c r="D55" s="169">
        <v>20732516.121199995</v>
      </c>
      <c r="E55" s="170">
        <f t="shared" si="4"/>
        <v>0.26257056313401517</v>
      </c>
      <c r="F55" s="171">
        <f t="shared" si="5"/>
        <v>78959788.461199999</v>
      </c>
      <c r="G55" s="56"/>
      <c r="H55" s="56"/>
      <c r="I55" s="56"/>
    </row>
    <row r="56" spans="1:9" ht="15" customHeight="1">
      <c r="A56" s="168" t="s">
        <v>68</v>
      </c>
      <c r="B56" s="169">
        <v>13357204.810000001</v>
      </c>
      <c r="C56" s="170">
        <f t="shared" si="3"/>
        <v>0.50299538734108251</v>
      </c>
      <c r="D56" s="169">
        <v>13198117.8553</v>
      </c>
      <c r="E56" s="170">
        <f t="shared" si="4"/>
        <v>0.49700461265891754</v>
      </c>
      <c r="F56" s="171">
        <f t="shared" si="5"/>
        <v>26555322.6653</v>
      </c>
      <c r="G56" s="56"/>
      <c r="H56" s="56"/>
      <c r="I56" s="56"/>
    </row>
    <row r="57" spans="1:9" ht="15" customHeight="1">
      <c r="A57" s="168" t="s">
        <v>234</v>
      </c>
      <c r="B57" s="169">
        <v>100810114.41</v>
      </c>
      <c r="C57" s="170">
        <f t="shared" si="3"/>
        <v>0.58530248834794607</v>
      </c>
      <c r="D57" s="169">
        <v>71425808.752642006</v>
      </c>
      <c r="E57" s="170">
        <f t="shared" si="4"/>
        <v>0.41469751165205399</v>
      </c>
      <c r="F57" s="171">
        <f t="shared" si="5"/>
        <v>172235923.162642</v>
      </c>
      <c r="G57" s="56"/>
      <c r="H57" s="56"/>
      <c r="I57" s="56"/>
    </row>
    <row r="58" spans="1:9" ht="15" customHeight="1">
      <c r="A58" s="168" t="s">
        <v>256</v>
      </c>
      <c r="B58" s="169">
        <v>951838443.94000006</v>
      </c>
      <c r="C58" s="170">
        <f t="shared" si="3"/>
        <v>0.7927660192911975</v>
      </c>
      <c r="D58" s="169">
        <v>248816504.40280002</v>
      </c>
      <c r="E58" s="170">
        <f t="shared" si="4"/>
        <v>0.20723398070880242</v>
      </c>
      <c r="F58" s="171">
        <f t="shared" si="5"/>
        <v>1200654948.3428001</v>
      </c>
      <c r="G58" s="56"/>
      <c r="H58" s="56"/>
      <c r="I58" s="56"/>
    </row>
    <row r="59" spans="1:9" ht="15" customHeight="1">
      <c r="A59" s="168" t="s">
        <v>226</v>
      </c>
      <c r="B59" s="169">
        <v>6262111.4800000004</v>
      </c>
      <c r="C59" s="170">
        <f t="shared" si="3"/>
        <v>0.68502578876720244</v>
      </c>
      <c r="D59" s="169">
        <v>2879312.9490999999</v>
      </c>
      <c r="E59" s="170">
        <f t="shared" si="4"/>
        <v>0.31497421123279767</v>
      </c>
      <c r="F59" s="171">
        <f t="shared" si="5"/>
        <v>9141424.4290999994</v>
      </c>
      <c r="G59" s="56"/>
      <c r="H59" s="56"/>
      <c r="I59" s="56"/>
    </row>
    <row r="60" spans="1:9" ht="15" customHeight="1">
      <c r="A60" s="168" t="s">
        <v>69</v>
      </c>
      <c r="B60" s="169">
        <v>3327823690.1999998</v>
      </c>
      <c r="C60" s="170">
        <f t="shared" si="3"/>
        <v>0.87483821739848777</v>
      </c>
      <c r="D60" s="169">
        <v>476106709.74980009</v>
      </c>
      <c r="E60" s="170">
        <f t="shared" si="4"/>
        <v>0.12516178260151217</v>
      </c>
      <c r="F60" s="171">
        <f t="shared" si="5"/>
        <v>3803930399.9498</v>
      </c>
      <c r="G60" s="56"/>
      <c r="H60" s="56"/>
      <c r="I60" s="56"/>
    </row>
    <row r="61" spans="1:9" ht="15" customHeight="1">
      <c r="A61" s="168" t="s">
        <v>70</v>
      </c>
      <c r="B61" s="169">
        <v>69898496.299999997</v>
      </c>
      <c r="C61" s="170">
        <f t="shared" si="3"/>
        <v>0.65567736015450873</v>
      </c>
      <c r="D61" s="169">
        <v>36706520.965700001</v>
      </c>
      <c r="E61" s="170">
        <f t="shared" si="4"/>
        <v>0.34432263984549127</v>
      </c>
      <c r="F61" s="171">
        <f t="shared" si="5"/>
        <v>106605017.2657</v>
      </c>
      <c r="G61" s="56"/>
      <c r="H61" s="56"/>
      <c r="I61" s="56"/>
    </row>
    <row r="62" spans="1:9" ht="15" customHeight="1">
      <c r="A62" s="168" t="s">
        <v>71</v>
      </c>
      <c r="B62" s="169">
        <v>2134811.89</v>
      </c>
      <c r="C62" s="170">
        <f t="shared" si="3"/>
        <v>0.2837770419268501</v>
      </c>
      <c r="D62" s="169">
        <v>5388037.2999999998</v>
      </c>
      <c r="E62" s="170">
        <f t="shared" si="4"/>
        <v>0.71622295807314995</v>
      </c>
      <c r="F62" s="171">
        <f t="shared" si="5"/>
        <v>7522849.1899999995</v>
      </c>
      <c r="G62" s="56"/>
      <c r="H62" s="56"/>
      <c r="I62" s="56"/>
    </row>
    <row r="63" spans="1:9" ht="15" customHeight="1">
      <c r="A63" s="168" t="s">
        <v>72</v>
      </c>
      <c r="B63" s="169">
        <v>1567300890.4400003</v>
      </c>
      <c r="C63" s="170">
        <f t="shared" si="3"/>
        <v>0.84882947093571159</v>
      </c>
      <c r="D63" s="169">
        <v>279125210.56739998</v>
      </c>
      <c r="E63" s="170">
        <f t="shared" si="4"/>
        <v>0.15117052906428843</v>
      </c>
      <c r="F63" s="171">
        <f t="shared" si="5"/>
        <v>1846426101.0074003</v>
      </c>
      <c r="G63" s="56"/>
      <c r="H63" s="56"/>
      <c r="I63" s="56"/>
    </row>
    <row r="64" spans="1:9" ht="15" customHeight="1">
      <c r="A64" s="168" t="s">
        <v>317</v>
      </c>
      <c r="B64" s="169">
        <v>1108383011.8199999</v>
      </c>
      <c r="C64" s="170">
        <f t="shared" si="3"/>
        <v>0.73162290753170955</v>
      </c>
      <c r="D64" s="169">
        <v>406581870.23840004</v>
      </c>
      <c r="E64" s="170">
        <f t="shared" si="4"/>
        <v>0.2683770924682905</v>
      </c>
      <c r="F64" s="171">
        <f t="shared" si="5"/>
        <v>1514964882.0583999</v>
      </c>
      <c r="G64" s="56"/>
      <c r="H64" s="56"/>
      <c r="I64" s="56"/>
    </row>
    <row r="65" spans="1:9" ht="15" customHeight="1">
      <c r="A65" s="168" t="s">
        <v>73</v>
      </c>
      <c r="B65" s="169">
        <v>4132299471.2200003</v>
      </c>
      <c r="C65" s="170">
        <f t="shared" si="3"/>
        <v>0.87377889043857815</v>
      </c>
      <c r="D65" s="169">
        <v>596928387.72479999</v>
      </c>
      <c r="E65" s="170">
        <f t="shared" si="4"/>
        <v>0.12622110956142182</v>
      </c>
      <c r="F65" s="171">
        <f t="shared" si="5"/>
        <v>4729227858.9448004</v>
      </c>
      <c r="G65" s="56"/>
      <c r="H65" s="56"/>
      <c r="I65" s="56"/>
    </row>
    <row r="66" spans="1:9" ht="15" customHeight="1">
      <c r="A66" s="168" t="s">
        <v>179</v>
      </c>
      <c r="B66" s="169">
        <v>20764752.630000003</v>
      </c>
      <c r="C66" s="170">
        <f t="shared" si="3"/>
        <v>0.54590477317345831</v>
      </c>
      <c r="D66" s="169">
        <v>17272563.858899999</v>
      </c>
      <c r="E66" s="170">
        <f t="shared" si="4"/>
        <v>0.45409522682654163</v>
      </c>
      <c r="F66" s="171">
        <f t="shared" si="5"/>
        <v>38037316.488900006</v>
      </c>
      <c r="G66" s="56"/>
      <c r="H66" s="56"/>
      <c r="I66" s="56"/>
    </row>
    <row r="67" spans="1:9" ht="15" customHeight="1">
      <c r="A67" s="168" t="s">
        <v>74</v>
      </c>
      <c r="B67" s="169">
        <v>1700183313.3499999</v>
      </c>
      <c r="C67" s="170">
        <f t="shared" si="3"/>
        <v>0.85087006853245017</v>
      </c>
      <c r="D67" s="169">
        <v>297987002.22170001</v>
      </c>
      <c r="E67" s="170">
        <f t="shared" si="4"/>
        <v>0.14912993146754983</v>
      </c>
      <c r="F67" s="171">
        <f t="shared" si="5"/>
        <v>1998170315.5716999</v>
      </c>
      <c r="G67" s="56"/>
      <c r="H67" s="56"/>
      <c r="I67" s="56"/>
    </row>
    <row r="68" spans="1:9" ht="15" customHeight="1">
      <c r="A68" s="168" t="s">
        <v>75</v>
      </c>
      <c r="B68" s="169">
        <v>20302086.07</v>
      </c>
      <c r="C68" s="170">
        <f t="shared" si="3"/>
        <v>0.60782903578038305</v>
      </c>
      <c r="D68" s="169">
        <v>13098894.9212</v>
      </c>
      <c r="E68" s="170">
        <f t="shared" si="4"/>
        <v>0.39217096421961689</v>
      </c>
      <c r="F68" s="171">
        <f t="shared" si="5"/>
        <v>33400980.9912</v>
      </c>
      <c r="G68" s="56"/>
      <c r="H68" s="56"/>
      <c r="I68" s="56"/>
    </row>
    <row r="69" spans="1:9" s="59" customFormat="1" ht="15" customHeight="1">
      <c r="A69" s="168" t="s">
        <v>76</v>
      </c>
      <c r="B69" s="169">
        <v>422938413.66999996</v>
      </c>
      <c r="C69" s="170">
        <f t="shared" si="3"/>
        <v>0.8044370827148718</v>
      </c>
      <c r="D69" s="169">
        <v>102818569.39029999</v>
      </c>
      <c r="E69" s="170">
        <f t="shared" si="4"/>
        <v>0.1955629172851282</v>
      </c>
      <c r="F69" s="171">
        <f t="shared" si="5"/>
        <v>525756983.06029993</v>
      </c>
      <c r="G69" s="56"/>
      <c r="H69" s="56"/>
      <c r="I69" s="56"/>
    </row>
    <row r="70" spans="1:9" s="1" customFormat="1" ht="4.5" customHeight="1">
      <c r="A70" s="49"/>
      <c r="B70" s="50"/>
      <c r="C70" s="51"/>
      <c r="D70" s="50"/>
      <c r="E70" s="51"/>
      <c r="F70" s="50"/>
      <c r="G70" s="49"/>
      <c r="H70" s="49"/>
    </row>
    <row r="71" spans="1:9" s="1" customFormat="1" ht="11.25" customHeight="1">
      <c r="A71" s="78" t="s">
        <v>315</v>
      </c>
      <c r="B71" s="50"/>
      <c r="C71" s="51"/>
      <c r="D71" s="50"/>
      <c r="E71" s="51"/>
    </row>
    <row r="72" spans="1:9" s="1" customFormat="1" ht="11.25" customHeight="1">
      <c r="A72" s="78" t="s">
        <v>148</v>
      </c>
      <c r="B72" s="50"/>
      <c r="C72" s="51"/>
      <c r="D72" s="50"/>
      <c r="E72" s="51"/>
    </row>
    <row r="73" spans="1:9" s="1" customFormat="1" ht="4.5" customHeight="1">
      <c r="A73" s="174"/>
      <c r="B73" s="174"/>
      <c r="D73" s="174"/>
      <c r="E73" s="174"/>
    </row>
    <row r="74" spans="1:9" s="46" customFormat="1" ht="11.25" customHeight="1">
      <c r="A74" s="174" t="s">
        <v>334</v>
      </c>
      <c r="B74" s="174"/>
      <c r="D74" s="263"/>
      <c r="E74" s="174"/>
      <c r="G74" s="45"/>
      <c r="H74" s="45"/>
    </row>
    <row r="75" spans="1:9" customFormat="1" ht="11.25" customHeight="1">
      <c r="A75" s="174" t="s">
        <v>357</v>
      </c>
      <c r="B75" s="174"/>
      <c r="C75" s="57"/>
      <c r="D75" s="174"/>
      <c r="E75" s="174"/>
      <c r="F75" s="58"/>
      <c r="G75" s="10"/>
      <c r="H75" s="10"/>
    </row>
    <row r="76" spans="1:9" customFormat="1" ht="4.5" customHeight="1">
      <c r="C76" s="62"/>
      <c r="D76" s="41"/>
      <c r="E76" s="41"/>
      <c r="F76" s="62"/>
      <c r="G76" s="10"/>
      <c r="H76" s="10"/>
    </row>
    <row r="77" spans="1:9" customFormat="1" ht="15.75">
      <c r="C77" s="28"/>
      <c r="D77" s="41"/>
      <c r="E77" s="41"/>
      <c r="F77" s="40"/>
      <c r="G77" s="10"/>
      <c r="H77" s="10"/>
    </row>
    <row r="78" spans="1:9" customFormat="1" ht="12.75">
      <c r="C78" s="28"/>
      <c r="D78" s="41"/>
      <c r="E78" s="41"/>
      <c r="G78" s="10"/>
      <c r="H78" s="10"/>
    </row>
    <row r="79" spans="1:9" customFormat="1" ht="15.75">
      <c r="F79" s="40"/>
      <c r="G79" s="10"/>
      <c r="H79" s="10"/>
    </row>
    <row r="80" spans="1:9" customFormat="1" ht="12.75">
      <c r="F80" s="58"/>
      <c r="G80" s="10"/>
      <c r="H80" s="10"/>
    </row>
  </sheetData>
  <phoneticPr fontId="4" type="noConversion"/>
  <printOptions horizontalCentered="1"/>
  <pageMargins left="0.78740157480314965" right="0.78740157480314965" top="0.98425196850393704" bottom="0.45" header="0.51181102362204722" footer="0.36"/>
  <pageSetup paperSize="9" scale="66" orientation="portrait" horizontalDpi="300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E7" sqref="E7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225" t="s">
        <v>267</v>
      </c>
      <c r="B2" s="81"/>
      <c r="C2" s="81"/>
      <c r="D2" s="3"/>
      <c r="E2" s="3"/>
      <c r="F2" s="3"/>
    </row>
    <row r="3" spans="1:6" ht="18">
      <c r="A3" s="228" t="s">
        <v>130</v>
      </c>
      <c r="B3" s="3"/>
      <c r="C3" s="3"/>
      <c r="D3" s="3"/>
      <c r="E3" s="3"/>
      <c r="F3" s="3"/>
    </row>
    <row r="4" spans="1:6" ht="12.75" customHeight="1">
      <c r="E4" s="27"/>
      <c r="F4" s="10"/>
    </row>
    <row r="5" spans="1:6" ht="12.75" customHeight="1">
      <c r="E5" s="27"/>
      <c r="F5" s="10"/>
    </row>
    <row r="6" spans="1:6" ht="12.75" customHeight="1">
      <c r="D6" s="10"/>
      <c r="E6" s="27"/>
      <c r="F6" s="10"/>
    </row>
    <row r="7" spans="1:6" ht="12.75" customHeight="1">
      <c r="E7" s="27"/>
      <c r="F7" s="10"/>
    </row>
    <row r="8" spans="1:6" ht="12.75" customHeight="1">
      <c r="B8" s="10"/>
      <c r="C8" s="10"/>
      <c r="E8" s="27"/>
      <c r="F8" s="10"/>
    </row>
    <row r="9" spans="1:6">
      <c r="F9" s="10"/>
    </row>
    <row r="10" spans="1:6" ht="18">
      <c r="A10" s="229" t="s">
        <v>0</v>
      </c>
    </row>
    <row r="11" spans="1:6" ht="3" customHeight="1">
      <c r="F11" s="10"/>
    </row>
    <row r="12" spans="1:6" ht="25.5">
      <c r="A12" s="200">
        <v>39660</v>
      </c>
      <c r="B12" s="98" t="s">
        <v>1</v>
      </c>
      <c r="C12" s="98" t="s">
        <v>2</v>
      </c>
      <c r="D12" s="98" t="s">
        <v>3</v>
      </c>
      <c r="E12" s="356" t="s">
        <v>270</v>
      </c>
      <c r="F12" s="357"/>
    </row>
    <row r="13" spans="1:6" ht="24.75" customHeight="1">
      <c r="A13" s="94"/>
      <c r="B13" s="98"/>
      <c r="C13" s="98"/>
      <c r="D13" s="98"/>
      <c r="E13" s="201" t="s">
        <v>259</v>
      </c>
      <c r="F13" s="201" t="s">
        <v>260</v>
      </c>
    </row>
    <row r="14" spans="1:6" ht="25.5">
      <c r="A14" s="99" t="s">
        <v>127</v>
      </c>
      <c r="B14" s="126">
        <v>59</v>
      </c>
      <c r="C14" s="126">
        <v>4</v>
      </c>
      <c r="D14" s="126">
        <v>35</v>
      </c>
      <c r="E14" s="202">
        <v>2</v>
      </c>
      <c r="F14" s="202">
        <v>1</v>
      </c>
    </row>
    <row r="15" spans="1:6" ht="25.5">
      <c r="A15" s="116" t="s">
        <v>245</v>
      </c>
      <c r="B15" s="126">
        <v>59</v>
      </c>
      <c r="C15" s="126">
        <v>4</v>
      </c>
      <c r="D15" s="126">
        <v>41</v>
      </c>
      <c r="E15" s="202">
        <v>2</v>
      </c>
      <c r="F15" s="202">
        <v>1</v>
      </c>
    </row>
    <row r="16" spans="1:6" ht="25.5">
      <c r="A16" s="99" t="s">
        <v>128</v>
      </c>
      <c r="B16" s="122">
        <v>107972567079.96001</v>
      </c>
      <c r="C16" s="122">
        <v>1295926249.6800001</v>
      </c>
      <c r="D16" s="122">
        <v>3782559410.02</v>
      </c>
      <c r="E16" s="169">
        <v>60692500</v>
      </c>
      <c r="F16" s="169">
        <v>48300000</v>
      </c>
    </row>
    <row r="17" spans="1:7" ht="25.5" customHeight="1" thickBot="1">
      <c r="A17" s="117" t="s">
        <v>129</v>
      </c>
      <c r="B17" s="124">
        <v>88168642.140000001</v>
      </c>
      <c r="C17" s="104">
        <v>1923000000</v>
      </c>
      <c r="D17" s="124">
        <v>48018880926</v>
      </c>
      <c r="E17" s="104" t="s">
        <v>32</v>
      </c>
      <c r="F17" s="104" t="s">
        <v>32</v>
      </c>
    </row>
    <row r="18" spans="1:7">
      <c r="A18" s="108" t="s">
        <v>177</v>
      </c>
      <c r="B18" s="127">
        <v>176901648561.65997</v>
      </c>
      <c r="C18" s="127">
        <v>9364084854.7199993</v>
      </c>
      <c r="D18" s="127">
        <v>1587870741.0999999</v>
      </c>
      <c r="E18" s="203">
        <v>21272215</v>
      </c>
      <c r="F18" s="203">
        <v>1142797</v>
      </c>
      <c r="G18" s="64"/>
    </row>
    <row r="19" spans="1:7">
      <c r="A19" s="204" t="s">
        <v>272</v>
      </c>
      <c r="B19" s="205">
        <v>18766705303.400002</v>
      </c>
      <c r="C19" s="205">
        <v>335477007.31999999</v>
      </c>
      <c r="D19" s="205">
        <v>46892534.020000003</v>
      </c>
      <c r="E19" s="206">
        <v>1131949.7</v>
      </c>
      <c r="F19" s="206">
        <v>6800</v>
      </c>
    </row>
    <row r="20" spans="1:7">
      <c r="A20" s="108" t="s">
        <v>273</v>
      </c>
      <c r="B20" s="127">
        <v>12958742334.98</v>
      </c>
      <c r="C20" s="127">
        <v>187462993.69999999</v>
      </c>
      <c r="D20" s="127">
        <v>55834884.18</v>
      </c>
      <c r="E20" s="203">
        <v>1278664</v>
      </c>
      <c r="F20" s="203">
        <v>46165.599999999999</v>
      </c>
    </row>
    <row r="21" spans="1:7">
      <c r="A21" s="106" t="s">
        <v>274</v>
      </c>
      <c r="B21" s="126">
        <v>12293012534.360001</v>
      </c>
      <c r="C21" s="126">
        <v>184685763.63999999</v>
      </c>
      <c r="D21" s="126">
        <v>47480411.159999996</v>
      </c>
      <c r="E21" s="171">
        <v>746020.8</v>
      </c>
      <c r="F21" s="171">
        <v>53514</v>
      </c>
    </row>
    <row r="22" spans="1:7">
      <c r="A22" s="108" t="s">
        <v>275</v>
      </c>
      <c r="B22" s="127">
        <v>10994922103.299999</v>
      </c>
      <c r="C22" s="127">
        <v>186077757.63999999</v>
      </c>
      <c r="D22" s="127">
        <v>46337213.539999999</v>
      </c>
      <c r="E22" s="203">
        <v>1073305.5</v>
      </c>
      <c r="F22" s="203">
        <v>62046</v>
      </c>
    </row>
    <row r="23" spans="1:7">
      <c r="A23" s="106" t="s">
        <v>276</v>
      </c>
      <c r="B23" s="126">
        <v>12345949643.9</v>
      </c>
      <c r="C23" s="126">
        <v>175095189.62</v>
      </c>
      <c r="D23" s="126">
        <v>26860821.039999999</v>
      </c>
      <c r="E23" s="171">
        <v>1745153.7</v>
      </c>
      <c r="F23" s="171">
        <v>31401</v>
      </c>
    </row>
    <row r="24" spans="1:7">
      <c r="A24" s="108" t="s">
        <v>277</v>
      </c>
      <c r="B24" s="127">
        <v>11807268149.780001</v>
      </c>
      <c r="C24" s="127">
        <v>217463132.59999999</v>
      </c>
      <c r="D24" s="127">
        <v>8467697.6199999992</v>
      </c>
      <c r="E24" s="207">
        <v>1410743.3</v>
      </c>
      <c r="F24" s="203">
        <v>81105.5</v>
      </c>
    </row>
    <row r="25" spans="1:7">
      <c r="A25" s="106" t="s">
        <v>278</v>
      </c>
      <c r="B25" s="126">
        <v>15211672827.18</v>
      </c>
      <c r="C25" s="126">
        <v>219782969.96000001</v>
      </c>
      <c r="D25" s="126">
        <v>10779512.880000001</v>
      </c>
      <c r="E25" s="169">
        <v>1178542.92</v>
      </c>
      <c r="F25" s="171">
        <v>309862</v>
      </c>
    </row>
    <row r="26" spans="1:7">
      <c r="A26" s="108" t="s">
        <v>279</v>
      </c>
      <c r="B26" s="127"/>
      <c r="C26" s="127"/>
      <c r="D26" s="127"/>
      <c r="E26" s="207"/>
      <c r="F26" s="203"/>
    </row>
    <row r="27" spans="1:7">
      <c r="A27" s="106" t="s">
        <v>280</v>
      </c>
      <c r="B27" s="126"/>
      <c r="C27" s="122"/>
      <c r="D27" s="122"/>
      <c r="E27" s="169"/>
      <c r="F27" s="171"/>
    </row>
    <row r="28" spans="1:7">
      <c r="A28" s="108" t="s">
        <v>281</v>
      </c>
      <c r="B28" s="127"/>
      <c r="C28" s="127"/>
      <c r="D28" s="127"/>
      <c r="E28" s="207"/>
      <c r="F28" s="203"/>
    </row>
    <row r="29" spans="1:7">
      <c r="A29" s="106" t="s">
        <v>282</v>
      </c>
      <c r="B29" s="122"/>
      <c r="C29" s="122"/>
      <c r="D29" s="122"/>
      <c r="E29" s="169"/>
      <c r="F29" s="169"/>
    </row>
    <row r="30" spans="1:7">
      <c r="A30" s="108" t="s">
        <v>283</v>
      </c>
      <c r="B30" s="127"/>
      <c r="C30" s="127"/>
      <c r="D30" s="127"/>
      <c r="E30" s="207"/>
      <c r="F30" s="207"/>
    </row>
    <row r="31" spans="1:7">
      <c r="A31" s="213" t="s">
        <v>284</v>
      </c>
      <c r="B31" s="121">
        <v>94378272896.900024</v>
      </c>
      <c r="C31" s="121">
        <v>1506044814.48</v>
      </c>
      <c r="D31" s="121">
        <v>242653074.44</v>
      </c>
      <c r="E31" s="208">
        <v>8564379.9199999999</v>
      </c>
      <c r="F31" s="208">
        <v>590894.1</v>
      </c>
    </row>
    <row r="32" spans="1:7">
      <c r="A32" s="78" t="s">
        <v>131</v>
      </c>
    </row>
    <row r="33" spans="1:6">
      <c r="A33" s="105"/>
      <c r="E33" s="28"/>
    </row>
    <row r="34" spans="1:6">
      <c r="E34" s="28"/>
    </row>
    <row r="35" spans="1:6">
      <c r="E35" s="28"/>
    </row>
    <row r="36" spans="1:6">
      <c r="E36" s="28"/>
    </row>
    <row r="37" spans="1:6">
      <c r="D37" s="10"/>
      <c r="E37" s="60"/>
    </row>
    <row r="40" spans="1:6" ht="18">
      <c r="A40" s="230" t="s">
        <v>300</v>
      </c>
    </row>
    <row r="41" spans="1:6" ht="3" customHeight="1"/>
    <row r="42" spans="1:6" ht="24">
      <c r="A42" s="75">
        <v>39660</v>
      </c>
      <c r="B42" s="76" t="s">
        <v>4</v>
      </c>
      <c r="C42" s="80" t="s">
        <v>5</v>
      </c>
      <c r="D42" s="76" t="s">
        <v>6</v>
      </c>
      <c r="E42" s="80" t="s">
        <v>7</v>
      </c>
      <c r="F42" s="80"/>
    </row>
    <row r="43" spans="1:6" ht="24">
      <c r="A43" s="85" t="s">
        <v>176</v>
      </c>
      <c r="B43" s="126">
        <v>45</v>
      </c>
      <c r="C43" s="122">
        <v>4</v>
      </c>
      <c r="D43" s="122">
        <v>37</v>
      </c>
      <c r="E43" s="122">
        <v>30</v>
      </c>
      <c r="F43" s="122"/>
    </row>
    <row r="44" spans="1:6" ht="24.75" thickBot="1">
      <c r="A44" s="89" t="s">
        <v>244</v>
      </c>
      <c r="B44" s="209">
        <v>1827</v>
      </c>
      <c r="C44" s="124">
        <v>163</v>
      </c>
      <c r="D44" s="124">
        <v>55</v>
      </c>
      <c r="E44" s="124">
        <v>221</v>
      </c>
      <c r="F44" s="124"/>
    </row>
    <row r="45" spans="1:6">
      <c r="A45" s="204" t="s">
        <v>272</v>
      </c>
      <c r="B45" s="205">
        <v>48645783.757129997</v>
      </c>
      <c r="C45" s="205">
        <v>3394464.9</v>
      </c>
      <c r="D45" s="205">
        <v>4299914.74</v>
      </c>
      <c r="E45" s="206">
        <v>4718380.09</v>
      </c>
      <c r="F45" s="206"/>
    </row>
    <row r="46" spans="1:6">
      <c r="A46" s="108" t="s">
        <v>273</v>
      </c>
      <c r="B46" s="127">
        <v>51200622.520000003</v>
      </c>
      <c r="C46" s="127">
        <v>3201674</v>
      </c>
      <c r="D46" s="127">
        <v>4482110.5999999996</v>
      </c>
      <c r="E46" s="203">
        <v>1751124.25</v>
      </c>
      <c r="F46" s="203"/>
    </row>
    <row r="47" spans="1:6">
      <c r="A47" s="106" t="s">
        <v>274</v>
      </c>
      <c r="B47" s="126">
        <v>64550507.710000001</v>
      </c>
      <c r="C47" s="126">
        <v>2666902.4</v>
      </c>
      <c r="D47" s="126">
        <v>3897681.7</v>
      </c>
      <c r="E47" s="171">
        <v>4701978.3</v>
      </c>
      <c r="F47" s="171"/>
    </row>
    <row r="48" spans="1:6">
      <c r="A48" s="108" t="s">
        <v>275</v>
      </c>
      <c r="B48" s="127">
        <v>114523260.81</v>
      </c>
      <c r="C48" s="127">
        <v>4040320.4</v>
      </c>
      <c r="D48" s="127">
        <v>4781214.9000000004</v>
      </c>
      <c r="E48" s="203">
        <v>3914612.8</v>
      </c>
      <c r="F48" s="203"/>
    </row>
    <row r="49" spans="1:7">
      <c r="A49" s="106" t="s">
        <v>276</v>
      </c>
      <c r="B49" s="126">
        <v>109886990.45999999</v>
      </c>
      <c r="C49" s="126">
        <v>2995213.7</v>
      </c>
      <c r="D49" s="126">
        <v>4416440.5999999996</v>
      </c>
      <c r="E49" s="171">
        <v>3734811.04</v>
      </c>
      <c r="F49" s="171"/>
    </row>
    <row r="50" spans="1:7">
      <c r="A50" s="108" t="s">
        <v>277</v>
      </c>
      <c r="B50" s="127">
        <v>117674333.64</v>
      </c>
      <c r="C50" s="127">
        <v>3509752.8</v>
      </c>
      <c r="D50" s="127">
        <v>5222060.9000000004</v>
      </c>
      <c r="E50" s="207">
        <v>4252023.54</v>
      </c>
      <c r="F50" s="203"/>
    </row>
    <row r="51" spans="1:7">
      <c r="A51" s="106" t="s">
        <v>278</v>
      </c>
      <c r="B51" s="126">
        <v>114818821.34</v>
      </c>
      <c r="C51" s="126">
        <v>2626079.5</v>
      </c>
      <c r="D51" s="126">
        <v>4847512.5</v>
      </c>
      <c r="E51" s="169">
        <v>4184471.58</v>
      </c>
      <c r="F51" s="171"/>
    </row>
    <row r="52" spans="1:7">
      <c r="A52" s="108" t="s">
        <v>279</v>
      </c>
      <c r="B52" s="127"/>
      <c r="C52" s="127"/>
      <c r="D52" s="127"/>
      <c r="E52" s="207"/>
      <c r="F52" s="203"/>
    </row>
    <row r="53" spans="1:7">
      <c r="A53" s="106" t="s">
        <v>280</v>
      </c>
      <c r="B53" s="126"/>
      <c r="C53" s="122"/>
      <c r="D53" s="122"/>
      <c r="E53" s="169"/>
      <c r="F53" s="171"/>
    </row>
    <row r="54" spans="1:7">
      <c r="A54" s="108" t="s">
        <v>281</v>
      </c>
      <c r="B54" s="127"/>
      <c r="C54" s="127"/>
      <c r="D54" s="127"/>
      <c r="E54" s="207"/>
      <c r="F54" s="203"/>
    </row>
    <row r="55" spans="1:7">
      <c r="A55" s="106" t="s">
        <v>282</v>
      </c>
      <c r="B55" s="122"/>
      <c r="C55" s="122"/>
      <c r="D55" s="122"/>
      <c r="E55" s="169"/>
      <c r="F55" s="169"/>
    </row>
    <row r="56" spans="1:7">
      <c r="A56" s="108" t="s">
        <v>283</v>
      </c>
      <c r="B56" s="127"/>
      <c r="C56" s="127"/>
      <c r="D56" s="127"/>
      <c r="E56" s="207"/>
      <c r="F56" s="207"/>
    </row>
    <row r="57" spans="1:7">
      <c r="A57" s="213" t="s">
        <v>284</v>
      </c>
      <c r="B57" s="121">
        <v>621300320.23712993</v>
      </c>
      <c r="C57" s="121">
        <v>22434407.700000003</v>
      </c>
      <c r="D57" s="121">
        <v>31946935.939999998</v>
      </c>
      <c r="E57" s="208">
        <v>27257401.600000001</v>
      </c>
      <c r="F57" s="208"/>
    </row>
    <row r="58" spans="1:7">
      <c r="A58" s="78" t="s">
        <v>131</v>
      </c>
    </row>
    <row r="59" spans="1:7">
      <c r="A59" s="105"/>
      <c r="E59" s="28"/>
    </row>
    <row r="60" spans="1:7" s="2" customFormat="1" ht="12.75" customHeight="1">
      <c r="A60" s="20"/>
      <c r="B60" s="15"/>
      <c r="C60" s="14"/>
      <c r="D60" s="14"/>
      <c r="E60" s="14"/>
      <c r="F60" s="16"/>
      <c r="G60" s="14"/>
    </row>
    <row r="61" spans="1:7" s="2" customFormat="1" ht="12.75" customHeight="1">
      <c r="A61" s="20"/>
      <c r="B61" s="15"/>
      <c r="C61" s="14"/>
      <c r="D61" s="14"/>
      <c r="E61" s="14"/>
      <c r="F61" s="16"/>
      <c r="G61" s="14"/>
    </row>
    <row r="62" spans="1:7" s="2" customFormat="1">
      <c r="A62" s="20"/>
      <c r="B62" s="21"/>
      <c r="C62" s="21"/>
      <c r="D62" s="21"/>
      <c r="E62" s="21"/>
      <c r="F62" s="21"/>
      <c r="G62" s="21"/>
    </row>
    <row r="63" spans="1:7">
      <c r="A63" s="22"/>
      <c r="B63" s="15"/>
      <c r="C63" s="14"/>
      <c r="D63" s="14"/>
      <c r="E63" s="14"/>
      <c r="F63" s="14"/>
      <c r="G63" s="14"/>
    </row>
    <row r="64" spans="1:7">
      <c r="A64" s="23"/>
      <c r="B64" s="15"/>
      <c r="C64" s="15"/>
      <c r="D64" s="15"/>
      <c r="E64" s="15"/>
      <c r="F64" s="8"/>
      <c r="G64" s="15"/>
    </row>
    <row r="65" spans="1:7">
      <c r="A65" s="20"/>
      <c r="B65" s="15"/>
      <c r="C65" s="15"/>
      <c r="D65" s="15"/>
      <c r="E65" s="15"/>
      <c r="F65" s="15"/>
      <c r="G65" s="15"/>
    </row>
    <row r="66" spans="1:7">
      <c r="A66" s="20"/>
      <c r="B66" s="15"/>
      <c r="C66" s="15"/>
      <c r="D66" s="15"/>
      <c r="E66" s="15"/>
      <c r="F66" s="15"/>
      <c r="G66" s="15"/>
    </row>
    <row r="67" spans="1:7">
      <c r="A67" s="20"/>
      <c r="B67" s="15"/>
      <c r="C67" s="15"/>
      <c r="D67" s="15"/>
      <c r="E67" s="15"/>
      <c r="F67" s="15"/>
      <c r="G67" s="15"/>
    </row>
    <row r="68" spans="1:7">
      <c r="A68" s="20"/>
      <c r="B68" s="15"/>
      <c r="C68" s="15"/>
      <c r="D68" s="15"/>
      <c r="E68" s="15"/>
      <c r="F68" s="15"/>
      <c r="G68" s="15"/>
    </row>
    <row r="69" spans="1:7">
      <c r="A69" s="20"/>
      <c r="B69" s="15"/>
      <c r="C69" s="15"/>
      <c r="D69" s="15"/>
      <c r="E69" s="15"/>
      <c r="F69" s="15"/>
      <c r="G69" s="15"/>
    </row>
    <row r="70" spans="1:7">
      <c r="A70" s="20"/>
      <c r="B70" s="15"/>
      <c r="C70" s="15"/>
      <c r="D70" s="15"/>
      <c r="E70" s="15"/>
      <c r="F70" s="15"/>
      <c r="G70" s="15"/>
    </row>
    <row r="71" spans="1:7">
      <c r="A71" s="20"/>
      <c r="B71" s="15"/>
      <c r="C71" s="15"/>
      <c r="D71" s="15"/>
      <c r="E71" s="15"/>
      <c r="F71" s="15"/>
      <c r="G71" s="15"/>
    </row>
    <row r="72" spans="1:7">
      <c r="A72" s="20"/>
      <c r="B72" s="15"/>
      <c r="C72" s="15"/>
      <c r="D72" s="15"/>
      <c r="E72" s="15"/>
      <c r="F72" s="15"/>
      <c r="G72" s="15"/>
    </row>
    <row r="73" spans="1:7">
      <c r="A73" s="20"/>
      <c r="B73" s="15"/>
      <c r="C73" s="15"/>
      <c r="D73" s="15"/>
      <c r="E73" s="15"/>
      <c r="F73" s="15"/>
      <c r="G73" s="15"/>
    </row>
    <row r="74" spans="1:7">
      <c r="A74" s="20"/>
      <c r="B74" s="15"/>
      <c r="C74" s="15"/>
      <c r="D74" s="15"/>
      <c r="E74" s="15"/>
      <c r="F74" s="15"/>
      <c r="G74" s="15"/>
    </row>
    <row r="75" spans="1:7">
      <c r="A75" s="20"/>
      <c r="B75" s="14"/>
      <c r="C75" s="14"/>
      <c r="D75" s="14"/>
      <c r="E75" s="14"/>
      <c r="F75" s="15"/>
      <c r="G75" s="14"/>
    </row>
    <row r="76" spans="1:7">
      <c r="A76" s="20"/>
      <c r="B76" s="15"/>
      <c r="C76" s="15"/>
      <c r="D76" s="15"/>
      <c r="E76" s="15"/>
      <c r="F76" s="15"/>
      <c r="G76" s="15"/>
    </row>
    <row r="77" spans="1:7">
      <c r="A77" s="24"/>
      <c r="B77" s="25"/>
      <c r="C77" s="25"/>
      <c r="D77" s="25"/>
      <c r="E77" s="25"/>
      <c r="F77" s="25"/>
      <c r="G77" s="25"/>
    </row>
  </sheetData>
  <mergeCells count="1">
    <mergeCell ref="E12:F12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D6" sqref="D6"/>
    </sheetView>
  </sheetViews>
  <sheetFormatPr baseColWidth="10" defaultRowHeight="12.75"/>
  <cols>
    <col min="1" max="1" width="32.85546875" customWidth="1"/>
    <col min="2" max="6" width="20" customWidth="1"/>
    <col min="7" max="7" width="10.42578125" style="10" customWidth="1"/>
    <col min="8" max="8" width="11.140625" style="10" customWidth="1"/>
  </cols>
  <sheetData>
    <row r="1" spans="1:8" ht="18" customHeight="1">
      <c r="G1"/>
      <c r="H1"/>
    </row>
    <row r="2" spans="1:8" ht="23.25">
      <c r="A2" s="234" t="s">
        <v>310</v>
      </c>
      <c r="B2" s="3"/>
      <c r="C2" s="3"/>
      <c r="D2" s="3"/>
      <c r="E2" s="3"/>
      <c r="G2" s="3"/>
      <c r="H2"/>
    </row>
    <row r="3" spans="1:8" ht="20.25">
      <c r="A3" s="235" t="s">
        <v>310</v>
      </c>
      <c r="B3" s="3"/>
      <c r="C3" s="3"/>
      <c r="D3" s="3"/>
      <c r="E3" s="3"/>
      <c r="G3"/>
      <c r="H3"/>
    </row>
    <row r="4" spans="1:8" ht="12.75" customHeight="1">
      <c r="B4" s="10"/>
      <c r="G4" s="13"/>
      <c r="H4"/>
    </row>
    <row r="5" spans="1:8" ht="12.75" customHeight="1">
      <c r="C5" s="10"/>
      <c r="G5" s="13"/>
      <c r="H5"/>
    </row>
    <row r="6" spans="1:8" ht="12.75" customHeight="1">
      <c r="D6" s="10"/>
      <c r="G6" s="13"/>
      <c r="H6"/>
    </row>
    <row r="7" spans="1:8" ht="12.75" customHeight="1">
      <c r="G7" s="13"/>
      <c r="H7"/>
    </row>
    <row r="8" spans="1:8" ht="12.75" customHeight="1">
      <c r="G8" s="13"/>
      <c r="H8"/>
    </row>
    <row r="9" spans="1:8" ht="12.75" customHeight="1">
      <c r="G9" s="13"/>
      <c r="H9"/>
    </row>
    <row r="10" spans="1:8" ht="20.25">
      <c r="A10" s="236" t="s">
        <v>305</v>
      </c>
      <c r="G10" s="13"/>
      <c r="H10"/>
    </row>
    <row r="11" spans="1:8" ht="12.75" customHeight="1">
      <c r="A11" s="212">
        <v>39660</v>
      </c>
      <c r="B11" s="160"/>
      <c r="C11" s="160"/>
      <c r="D11" s="160"/>
      <c r="E11" s="160"/>
      <c r="F11" s="176" t="s">
        <v>154</v>
      </c>
      <c r="G11" s="33"/>
      <c r="H11" s="38"/>
    </row>
    <row r="12" spans="1:8" ht="25.5">
      <c r="A12" s="2"/>
      <c r="B12" s="30" t="s">
        <v>6</v>
      </c>
      <c r="C12" s="30" t="s">
        <v>4</v>
      </c>
      <c r="D12" s="29" t="s">
        <v>151</v>
      </c>
      <c r="E12" s="30" t="s">
        <v>5</v>
      </c>
      <c r="F12" s="30" t="s">
        <v>82</v>
      </c>
      <c r="G12" s="5"/>
      <c r="H12" s="5"/>
    </row>
    <row r="13" spans="1:8" ht="25.5">
      <c r="A13" s="177" t="s">
        <v>149</v>
      </c>
      <c r="B13" s="164">
        <v>4963773884.2026138</v>
      </c>
      <c r="C13" s="164">
        <v>8369154003.7709904</v>
      </c>
      <c r="D13" s="164">
        <v>496175829.70839298</v>
      </c>
      <c r="E13" s="164">
        <v>132447376756.06686</v>
      </c>
      <c r="F13" s="164">
        <v>146276480473.74887</v>
      </c>
      <c r="G13" s="5"/>
      <c r="H13" s="5"/>
    </row>
    <row r="14" spans="1:8" ht="25.5">
      <c r="A14" s="178" t="s">
        <v>271</v>
      </c>
      <c r="B14" s="164">
        <v>3947929266.9443111</v>
      </c>
      <c r="C14" s="164">
        <v>58391436955.940674</v>
      </c>
      <c r="D14" s="164">
        <v>2135336319.0761759</v>
      </c>
      <c r="E14" s="164">
        <v>8630573954.2630196</v>
      </c>
      <c r="F14" s="164">
        <v>73105276496.224182</v>
      </c>
      <c r="G14" s="5"/>
      <c r="H14" s="5"/>
    </row>
    <row r="15" spans="1:8" ht="25.5">
      <c r="A15" s="178" t="s">
        <v>253</v>
      </c>
      <c r="B15" s="164">
        <v>6025952869.7392864</v>
      </c>
      <c r="C15" s="164">
        <v>15654329318.943958</v>
      </c>
      <c r="D15" s="164">
        <v>2177531348.2835832</v>
      </c>
      <c r="E15" s="164">
        <v>1146291014.5878119</v>
      </c>
      <c r="F15" s="164">
        <v>25004104551.554638</v>
      </c>
      <c r="G15" s="5"/>
      <c r="H15" s="5"/>
    </row>
    <row r="16" spans="1:8" ht="25.5">
      <c r="A16" s="177" t="s">
        <v>150</v>
      </c>
      <c r="B16" s="164">
        <v>14937656020.886211</v>
      </c>
      <c r="C16" s="164">
        <v>82414920278.655624</v>
      </c>
      <c r="D16" s="164">
        <v>4809043497.0681515</v>
      </c>
      <c r="E16" s="164">
        <v>142224241724.91769</v>
      </c>
      <c r="F16" s="164">
        <v>244385861521.52768</v>
      </c>
      <c r="G16" s="5"/>
      <c r="H16" s="5"/>
    </row>
    <row r="17" spans="1:8">
      <c r="A17" s="42"/>
      <c r="B17" s="7"/>
      <c r="C17" s="5"/>
      <c r="D17" s="4"/>
      <c r="E17" s="5"/>
      <c r="F17" s="4"/>
      <c r="G17" s="5"/>
      <c r="H17" s="5"/>
    </row>
    <row r="18" spans="1:8" ht="20.25">
      <c r="A18" s="236" t="s">
        <v>305</v>
      </c>
      <c r="B18" s="4"/>
      <c r="C18" s="5"/>
      <c r="D18" s="4"/>
      <c r="E18" s="5"/>
      <c r="G18" s="5"/>
      <c r="H18" s="5"/>
    </row>
    <row r="19" spans="1:8">
      <c r="A19" s="212">
        <v>39660</v>
      </c>
      <c r="B19" s="130"/>
      <c r="C19" s="130"/>
      <c r="D19" s="130"/>
      <c r="E19" s="130"/>
      <c r="F19" s="176" t="s">
        <v>153</v>
      </c>
      <c r="G19" s="5"/>
      <c r="H19" s="5"/>
    </row>
    <row r="20" spans="1:8" ht="25.5">
      <c r="A20" s="2"/>
      <c r="B20" s="30" t="s">
        <v>6</v>
      </c>
      <c r="C20" s="30" t="s">
        <v>4</v>
      </c>
      <c r="D20" s="29" t="s">
        <v>151</v>
      </c>
      <c r="E20" s="30" t="s">
        <v>5</v>
      </c>
      <c r="F20" s="30" t="s">
        <v>82</v>
      </c>
      <c r="G20" s="5"/>
      <c r="H20" s="5"/>
    </row>
    <row r="21" spans="1:8" ht="25.5">
      <c r="A21" s="177" t="s">
        <v>149</v>
      </c>
      <c r="B21" s="164">
        <v>17</v>
      </c>
      <c r="C21" s="164">
        <v>248</v>
      </c>
      <c r="D21" s="164">
        <v>27</v>
      </c>
      <c r="E21" s="164">
        <v>143</v>
      </c>
      <c r="F21" s="164">
        <v>435</v>
      </c>
      <c r="G21" s="5"/>
      <c r="H21" s="5"/>
    </row>
    <row r="22" spans="1:8" ht="25.5">
      <c r="A22" s="178" t="s">
        <v>271</v>
      </c>
      <c r="B22" s="164">
        <v>38</v>
      </c>
      <c r="C22" s="164">
        <v>1579</v>
      </c>
      <c r="D22" s="164">
        <v>194</v>
      </c>
      <c r="E22" s="164">
        <v>20</v>
      </c>
      <c r="F22" s="164">
        <v>1831</v>
      </c>
      <c r="G22" s="5"/>
      <c r="H22" s="5"/>
    </row>
    <row r="23" spans="1:8" ht="25.5">
      <c r="A23" s="178" t="s">
        <v>253</v>
      </c>
      <c r="B23" s="164">
        <v>84</v>
      </c>
      <c r="C23" s="164">
        <v>843</v>
      </c>
      <c r="D23" s="164">
        <v>110</v>
      </c>
      <c r="E23" s="164">
        <v>25</v>
      </c>
      <c r="F23" s="164">
        <v>1062</v>
      </c>
      <c r="G23" s="32"/>
      <c r="H23" s="32"/>
    </row>
    <row r="24" spans="1:8" ht="25.5">
      <c r="A24" s="177" t="s">
        <v>150</v>
      </c>
      <c r="B24" s="164">
        <v>139</v>
      </c>
      <c r="C24" s="164">
        <v>2670</v>
      </c>
      <c r="D24" s="164">
        <v>331</v>
      </c>
      <c r="E24" s="164">
        <v>188</v>
      </c>
      <c r="F24" s="164">
        <v>3328</v>
      </c>
      <c r="G24" s="5"/>
      <c r="H24" s="5"/>
    </row>
    <row r="25" spans="1:8">
      <c r="A25" s="42"/>
      <c r="B25" s="4"/>
      <c r="C25" s="5"/>
      <c r="D25" s="4"/>
      <c r="E25" s="5"/>
      <c r="F25" s="4"/>
      <c r="G25" s="5"/>
      <c r="H25" s="5"/>
    </row>
    <row r="26" spans="1:8" ht="20.25">
      <c r="A26" s="236" t="s">
        <v>306</v>
      </c>
      <c r="B26" s="4"/>
      <c r="C26" s="5"/>
      <c r="D26" s="4"/>
      <c r="E26" s="5"/>
      <c r="G26" s="5"/>
      <c r="H26" s="32"/>
    </row>
    <row r="27" spans="1:8">
      <c r="A27" s="200" t="s">
        <v>377</v>
      </c>
      <c r="B27" s="130"/>
      <c r="C27" s="130"/>
      <c r="D27" s="130"/>
      <c r="E27" s="130"/>
      <c r="F27" s="176" t="s">
        <v>154</v>
      </c>
      <c r="G27" s="5"/>
      <c r="H27" s="5"/>
    </row>
    <row r="28" spans="1:8" ht="25.5">
      <c r="A28" s="2"/>
      <c r="B28" s="30" t="s">
        <v>6</v>
      </c>
      <c r="C28" s="30" t="s">
        <v>4</v>
      </c>
      <c r="D28" s="29" t="s">
        <v>151</v>
      </c>
      <c r="E28" s="30" t="s">
        <v>5</v>
      </c>
      <c r="F28" s="30" t="s">
        <v>82</v>
      </c>
      <c r="G28" s="5"/>
      <c r="H28" s="5"/>
    </row>
    <row r="29" spans="1:8" ht="25.5">
      <c r="A29" s="177" t="s">
        <v>149</v>
      </c>
      <c r="B29" s="163"/>
      <c r="C29" s="163">
        <v>46750500</v>
      </c>
      <c r="D29" s="163"/>
      <c r="E29" s="164">
        <v>11126279000</v>
      </c>
      <c r="F29" s="164">
        <v>11173029500</v>
      </c>
      <c r="G29" s="5"/>
      <c r="H29" s="5"/>
    </row>
    <row r="30" spans="1:8" ht="25.5">
      <c r="A30" s="178" t="s">
        <v>271</v>
      </c>
      <c r="B30" s="163">
        <v>330000000</v>
      </c>
      <c r="C30" s="164">
        <v>13267520952.970387</v>
      </c>
      <c r="D30" s="164">
        <v>760211528.934726</v>
      </c>
      <c r="E30" s="163">
        <v>50000000</v>
      </c>
      <c r="F30" s="164">
        <v>14407732481.905113</v>
      </c>
      <c r="G30" s="5"/>
      <c r="H30" s="5"/>
    </row>
    <row r="31" spans="1:8" ht="25.5">
      <c r="A31" s="178" t="s">
        <v>253</v>
      </c>
      <c r="B31" s="163">
        <v>302000000</v>
      </c>
      <c r="C31" s="164">
        <v>828685003.90145004</v>
      </c>
      <c r="D31" s="164">
        <v>415292264.53071898</v>
      </c>
      <c r="E31" s="163"/>
      <c r="F31" s="164">
        <v>1545977268.4321692</v>
      </c>
      <c r="G31" s="32"/>
      <c r="H31" s="32"/>
    </row>
    <row r="32" spans="1:8" ht="25.5">
      <c r="A32" s="177" t="s">
        <v>150</v>
      </c>
      <c r="B32" s="163">
        <v>632000000</v>
      </c>
      <c r="C32" s="164">
        <v>14142956456.871836</v>
      </c>
      <c r="D32" s="164">
        <v>1175503793.465445</v>
      </c>
      <c r="E32" s="164">
        <v>11176279000</v>
      </c>
      <c r="F32" s="164">
        <v>27126739250.337284</v>
      </c>
      <c r="G32" s="5"/>
      <c r="H32" s="5"/>
    </row>
    <row r="33" spans="1:8">
      <c r="A33" s="42"/>
      <c r="B33" s="7"/>
      <c r="C33" s="5"/>
      <c r="D33" s="4"/>
      <c r="E33" s="5"/>
      <c r="F33" s="4"/>
      <c r="G33" s="5"/>
      <c r="H33" s="5"/>
    </row>
    <row r="34" spans="1:8" ht="20.25">
      <c r="A34" s="236" t="s">
        <v>306</v>
      </c>
      <c r="B34" s="4"/>
      <c r="C34" s="5"/>
      <c r="D34" s="4"/>
      <c r="E34" s="5"/>
      <c r="G34" s="5"/>
      <c r="H34" s="5"/>
    </row>
    <row r="35" spans="1:8">
      <c r="A35" s="200" t="s">
        <v>377</v>
      </c>
      <c r="B35" s="130"/>
      <c r="C35" s="130"/>
      <c r="D35" s="130"/>
      <c r="E35" s="130"/>
      <c r="F35" s="176" t="s">
        <v>153</v>
      </c>
      <c r="G35" s="5"/>
      <c r="H35" s="5"/>
    </row>
    <row r="36" spans="1:8" ht="25.5">
      <c r="A36" s="2"/>
      <c r="B36" s="30" t="s">
        <v>6</v>
      </c>
      <c r="C36" s="30" t="s">
        <v>4</v>
      </c>
      <c r="D36" s="29" t="s">
        <v>151</v>
      </c>
      <c r="E36" s="30" t="s">
        <v>5</v>
      </c>
      <c r="F36" s="30" t="s">
        <v>82</v>
      </c>
      <c r="G36" s="5"/>
      <c r="H36" s="5"/>
    </row>
    <row r="37" spans="1:8" ht="25.5">
      <c r="A37" s="177" t="s">
        <v>149</v>
      </c>
      <c r="B37" s="163" t="s">
        <v>88</v>
      </c>
      <c r="C37" s="163">
        <v>1</v>
      </c>
      <c r="D37" s="163" t="s">
        <v>88</v>
      </c>
      <c r="E37" s="164">
        <v>24</v>
      </c>
      <c r="F37" s="164">
        <v>25</v>
      </c>
      <c r="G37" s="5"/>
      <c r="H37" s="5"/>
    </row>
    <row r="38" spans="1:8" ht="25.5">
      <c r="A38" s="178" t="s">
        <v>271</v>
      </c>
      <c r="B38" s="163">
        <v>4</v>
      </c>
      <c r="C38" s="164">
        <v>258</v>
      </c>
      <c r="D38" s="164">
        <v>60</v>
      </c>
      <c r="E38" s="163">
        <v>1</v>
      </c>
      <c r="F38" s="164">
        <v>323</v>
      </c>
      <c r="G38" s="5"/>
      <c r="H38" s="5"/>
    </row>
    <row r="39" spans="1:8" ht="25.5">
      <c r="A39" s="178" t="s">
        <v>253</v>
      </c>
      <c r="B39" s="163">
        <v>5</v>
      </c>
      <c r="C39" s="164">
        <v>25</v>
      </c>
      <c r="D39" s="164">
        <v>27</v>
      </c>
      <c r="E39" s="163" t="s">
        <v>88</v>
      </c>
      <c r="F39" s="164">
        <v>57</v>
      </c>
      <c r="G39" s="5"/>
      <c r="H39" s="5"/>
    </row>
    <row r="40" spans="1:8" ht="25.5">
      <c r="A40" s="177" t="s">
        <v>150</v>
      </c>
      <c r="B40" s="163">
        <v>9</v>
      </c>
      <c r="C40" s="164">
        <v>284</v>
      </c>
      <c r="D40" s="164">
        <v>87</v>
      </c>
      <c r="E40" s="164">
        <v>25</v>
      </c>
      <c r="F40" s="164">
        <v>405</v>
      </c>
      <c r="G40" s="5"/>
      <c r="H40" s="5"/>
    </row>
    <row r="41" spans="1:8">
      <c r="A41" s="42"/>
      <c r="B41" s="7"/>
      <c r="C41" s="5"/>
      <c r="D41" s="4"/>
      <c r="E41" s="5"/>
      <c r="F41" s="4"/>
      <c r="G41" s="5"/>
      <c r="H41" s="5"/>
    </row>
    <row r="42" spans="1:8">
      <c r="A42" s="42"/>
      <c r="B42" s="7"/>
      <c r="C42" s="5"/>
      <c r="D42" s="4"/>
      <c r="E42" s="5"/>
      <c r="F42" s="4"/>
      <c r="G42" s="5"/>
      <c r="H42" s="5"/>
    </row>
    <row r="43" spans="1:8">
      <c r="A43" s="42"/>
      <c r="B43" s="4"/>
      <c r="C43" s="5"/>
      <c r="D43" s="4"/>
      <c r="E43" s="5"/>
      <c r="F43" s="4"/>
      <c r="G43" s="5"/>
      <c r="H43" s="5"/>
    </row>
    <row r="44" spans="1:8" ht="20.25">
      <c r="A44" s="236" t="s">
        <v>307</v>
      </c>
      <c r="B44" s="4"/>
      <c r="C44" s="5"/>
      <c r="D44" s="4"/>
      <c r="E44" s="5"/>
      <c r="G44" s="5"/>
      <c r="H44" s="5"/>
    </row>
    <row r="45" spans="1:8" ht="15" customHeight="1">
      <c r="A45" s="175"/>
      <c r="B45" s="130"/>
      <c r="C45" s="176" t="s">
        <v>155</v>
      </c>
      <c r="D45" s="130"/>
      <c r="E45" s="176" t="s">
        <v>152</v>
      </c>
      <c r="F45" s="130"/>
      <c r="G45" s="5"/>
      <c r="H45" s="5"/>
    </row>
    <row r="46" spans="1:8" ht="15" customHeight="1">
      <c r="A46" s="2"/>
      <c r="B46" s="30" t="s">
        <v>167</v>
      </c>
      <c r="C46" s="30" t="s">
        <v>254</v>
      </c>
      <c r="D46" s="30" t="s">
        <v>167</v>
      </c>
      <c r="E46" s="30" t="s">
        <v>254</v>
      </c>
      <c r="F46" s="30"/>
      <c r="G46" s="32"/>
      <c r="H46" s="32"/>
    </row>
    <row r="47" spans="1:8" ht="15" customHeight="1">
      <c r="A47" s="221" t="s">
        <v>293</v>
      </c>
      <c r="B47" s="222">
        <v>4.3650000000000002</v>
      </c>
      <c r="C47" s="223">
        <v>98.8</v>
      </c>
      <c r="D47" s="222">
        <v>4.3259999999999996</v>
      </c>
      <c r="E47" s="223">
        <v>98.876999999999995</v>
      </c>
      <c r="F47" s="187"/>
      <c r="G47" s="5"/>
      <c r="H47" s="5"/>
    </row>
    <row r="48" spans="1:8" ht="15" customHeight="1">
      <c r="A48" s="116" t="s">
        <v>294</v>
      </c>
      <c r="B48" s="184">
        <v>3.9369999999999998</v>
      </c>
      <c r="C48" s="184">
        <v>100.977</v>
      </c>
      <c r="D48" s="184">
        <v>3.8959999999999999</v>
      </c>
      <c r="E48" s="184">
        <v>101.111</v>
      </c>
      <c r="F48" s="165"/>
      <c r="G48" s="5"/>
      <c r="H48" s="5"/>
    </row>
    <row r="49" spans="1:8" ht="15" customHeight="1">
      <c r="A49" s="99" t="s">
        <v>157</v>
      </c>
      <c r="B49" s="180">
        <v>3.9089999999999998</v>
      </c>
      <c r="C49" s="180">
        <v>100.818</v>
      </c>
      <c r="D49" s="180">
        <v>3.871</v>
      </c>
      <c r="E49" s="181">
        <v>100.92700000000001</v>
      </c>
      <c r="F49" s="165"/>
      <c r="G49" s="5"/>
      <c r="H49" s="5"/>
    </row>
    <row r="50" spans="1:8" ht="15" customHeight="1">
      <c r="A50" s="99" t="s">
        <v>158</v>
      </c>
      <c r="B50" s="180">
        <v>4.0540000000000003</v>
      </c>
      <c r="C50" s="180">
        <v>100.386</v>
      </c>
      <c r="D50" s="180">
        <v>4.008</v>
      </c>
      <c r="E50" s="180">
        <v>100.52</v>
      </c>
      <c r="F50" s="165"/>
      <c r="G50" s="5"/>
      <c r="H50" s="5"/>
    </row>
    <row r="51" spans="1:8" ht="15" customHeight="1">
      <c r="A51" s="182" t="s">
        <v>156</v>
      </c>
      <c r="B51" s="180">
        <v>4.2640000000000002</v>
      </c>
      <c r="C51" s="180">
        <v>99.247</v>
      </c>
      <c r="D51" s="180">
        <v>4.22</v>
      </c>
      <c r="E51" s="180">
        <v>99.331000000000003</v>
      </c>
      <c r="F51" s="165"/>
      <c r="G51" s="5"/>
      <c r="H51" s="5"/>
    </row>
    <row r="52" spans="1:8" ht="15" customHeight="1">
      <c r="A52" s="162" t="s">
        <v>159</v>
      </c>
      <c r="B52" s="181">
        <v>4.5510000000000002</v>
      </c>
      <c r="C52" s="180">
        <v>97.846000000000004</v>
      </c>
      <c r="D52" s="180">
        <v>4.5170000000000003</v>
      </c>
      <c r="E52" s="180">
        <v>97.869</v>
      </c>
      <c r="F52" s="165"/>
      <c r="G52" s="5"/>
      <c r="H52" s="5"/>
    </row>
    <row r="53" spans="1:8" ht="15" customHeight="1">
      <c r="A53" s="166" t="s">
        <v>160</v>
      </c>
      <c r="B53" s="180">
        <v>4.8730000000000002</v>
      </c>
      <c r="C53" s="180">
        <v>96.326999999999998</v>
      </c>
      <c r="D53" s="180">
        <v>4.8259999999999996</v>
      </c>
      <c r="E53" s="180">
        <v>96.37</v>
      </c>
      <c r="F53" s="165"/>
      <c r="G53" s="5"/>
      <c r="H53" s="6"/>
    </row>
    <row r="54" spans="1:8" ht="15" customHeight="1">
      <c r="A54" s="166" t="s">
        <v>161</v>
      </c>
      <c r="B54" s="181">
        <v>4.66</v>
      </c>
      <c r="C54" s="180">
        <v>97.39</v>
      </c>
      <c r="D54" s="180">
        <v>4.5999999999999996</v>
      </c>
      <c r="E54" s="180">
        <v>97.47</v>
      </c>
      <c r="F54" s="165"/>
      <c r="G54" s="5"/>
      <c r="H54" s="5"/>
    </row>
    <row r="55" spans="1:8" ht="15" customHeight="1">
      <c r="A55" s="166" t="s">
        <v>162</v>
      </c>
      <c r="B55" s="181"/>
      <c r="C55" s="180"/>
      <c r="D55" s="180"/>
      <c r="E55" s="180"/>
      <c r="F55" s="165"/>
      <c r="G55" s="5"/>
      <c r="H55" s="5"/>
    </row>
    <row r="56" spans="1:8" ht="15" customHeight="1">
      <c r="A56" s="166" t="s">
        <v>163</v>
      </c>
      <c r="B56" s="181"/>
      <c r="C56" s="180"/>
      <c r="D56" s="180"/>
      <c r="E56" s="180"/>
      <c r="F56" s="165"/>
      <c r="G56" s="5"/>
      <c r="H56" s="5"/>
    </row>
    <row r="57" spans="1:8" ht="15" customHeight="1">
      <c r="A57" s="183" t="s">
        <v>164</v>
      </c>
      <c r="B57" s="184"/>
      <c r="C57" s="184"/>
      <c r="D57" s="184"/>
      <c r="E57" s="184"/>
      <c r="F57" s="185"/>
      <c r="G57" s="39"/>
      <c r="H57" s="39"/>
    </row>
    <row r="58" spans="1:8" ht="15" customHeight="1">
      <c r="A58" s="183" t="s">
        <v>165</v>
      </c>
      <c r="B58" s="184"/>
      <c r="C58" s="184"/>
      <c r="D58" s="184"/>
      <c r="E58" s="184"/>
      <c r="F58" s="186"/>
    </row>
    <row r="59" spans="1:8" ht="15" customHeight="1">
      <c r="A59" s="183" t="s">
        <v>166</v>
      </c>
      <c r="B59" s="184"/>
      <c r="C59" s="184"/>
      <c r="D59" s="184"/>
      <c r="E59" s="184"/>
      <c r="F59" s="186"/>
    </row>
    <row r="60" spans="1:8" ht="15" customHeight="1">
      <c r="A60" s="264" t="s">
        <v>309</v>
      </c>
      <c r="B60" s="188">
        <v>29.5</v>
      </c>
      <c r="C60" s="188">
        <v>-141</v>
      </c>
      <c r="D60" s="188">
        <v>27.4</v>
      </c>
      <c r="E60" s="188">
        <v>-140.69999999999999</v>
      </c>
      <c r="F60" s="179"/>
    </row>
    <row r="61" spans="1:8">
      <c r="A61" s="78" t="s">
        <v>169</v>
      </c>
      <c r="B61" s="47"/>
      <c r="C61" s="47"/>
      <c r="D61" s="47"/>
      <c r="E61" s="47"/>
      <c r="F61" s="189" t="s">
        <v>168</v>
      </c>
    </row>
    <row r="62" spans="1:8">
      <c r="A62" s="120" t="s">
        <v>255</v>
      </c>
      <c r="B62" s="47"/>
      <c r="C62" s="47"/>
      <c r="D62" s="47"/>
      <c r="E62" s="47"/>
    </row>
    <row r="63" spans="1:8">
      <c r="A63" s="78" t="s">
        <v>170</v>
      </c>
      <c r="B63" s="272"/>
      <c r="C63" s="272"/>
      <c r="D63" s="272"/>
      <c r="E63" s="272"/>
    </row>
    <row r="64" spans="1:8">
      <c r="B64" s="47"/>
      <c r="C64" s="47"/>
      <c r="D64" s="47"/>
      <c r="E64" s="47"/>
    </row>
    <row r="65" spans="2:6" ht="15.75">
      <c r="B65" s="47"/>
      <c r="C65" s="47"/>
      <c r="D65" s="47"/>
      <c r="E65" s="47"/>
      <c r="F65" s="40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0"/>
  <sheetViews>
    <sheetView zoomScale="60" zoomScaleNormal="60" workbookViewId="0">
      <selection activeCell="P1" sqref="P1"/>
    </sheetView>
  </sheetViews>
  <sheetFormatPr baseColWidth="10" defaultColWidth="11.5703125" defaultRowHeight="21" customHeight="1"/>
  <cols>
    <col min="1" max="1" width="13.140625" style="310" customWidth="1"/>
    <col min="2" max="2" width="18.28515625" style="310" customWidth="1"/>
    <col min="3" max="7" width="15.7109375" style="310" customWidth="1"/>
    <col min="8" max="8" width="4.28515625" style="310" customWidth="1"/>
    <col min="9" max="9" width="12.85546875" style="310" customWidth="1"/>
    <col min="10" max="10" width="18.28515625" style="310" customWidth="1"/>
    <col min="11" max="15" width="15.7109375" style="310" customWidth="1"/>
    <col min="16" max="16" width="14.28515625" style="310" customWidth="1"/>
    <col min="17" max="17" width="16.28515625" style="310" customWidth="1"/>
    <col min="18" max="18" width="10.7109375" style="310" customWidth="1"/>
    <col min="19" max="16384" width="11.5703125" style="310"/>
  </cols>
  <sheetData>
    <row r="1" spans="1:18" s="298" customFormat="1" ht="42.75" customHeight="1">
      <c r="A1" s="295" t="s">
        <v>363</v>
      </c>
      <c r="B1" s="296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/>
      <c r="P1" s="297"/>
      <c r="Q1" s="297"/>
      <c r="R1" s="297"/>
    </row>
    <row r="2" spans="1:18" s="302" customFormat="1" ht="33">
      <c r="A2" s="299" t="s">
        <v>364</v>
      </c>
      <c r="B2" s="300"/>
      <c r="C2" s="300"/>
      <c r="D2" s="300"/>
      <c r="E2" s="300"/>
      <c r="F2" s="301"/>
      <c r="G2" s="301"/>
      <c r="H2" s="301"/>
      <c r="I2" s="301"/>
      <c r="J2" s="301"/>
      <c r="K2" s="301"/>
      <c r="L2" s="301"/>
      <c r="M2" s="301"/>
      <c r="N2" s="301"/>
    </row>
    <row r="3" spans="1:18" customFormat="1" ht="15" customHeigh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52"/>
    </row>
    <row r="4" spans="1:18" customFormat="1" ht="1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8" customFormat="1" ht="1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8" customFormat="1" ht="12.7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355"/>
      <c r="M6" s="54"/>
      <c r="N6" s="54"/>
      <c r="O6" s="54"/>
    </row>
    <row r="7" spans="1:18" customFormat="1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8" customFormat="1" ht="44.25" customHeight="1">
      <c r="A8" s="43"/>
      <c r="B8" s="43"/>
      <c r="C8" s="43"/>
      <c r="D8" s="43"/>
      <c r="E8" s="43"/>
      <c r="F8" s="43"/>
      <c r="G8" s="43"/>
      <c r="H8" s="3"/>
      <c r="I8" s="44"/>
      <c r="J8" s="43"/>
      <c r="K8" s="43"/>
      <c r="L8" s="43"/>
      <c r="M8" s="43"/>
      <c r="N8" s="43"/>
      <c r="O8" s="43"/>
    </row>
    <row r="9" spans="1:18" s="306" customFormat="1" ht="30" customHeight="1">
      <c r="A9" s="268" t="s">
        <v>311</v>
      </c>
      <c r="B9" s="303"/>
      <c r="C9" s="304"/>
      <c r="D9" s="304"/>
      <c r="E9" s="304"/>
      <c r="F9" s="304"/>
      <c r="G9" s="304"/>
      <c r="H9" s="304"/>
      <c r="I9" s="268" t="s">
        <v>312</v>
      </c>
      <c r="J9" s="305"/>
      <c r="L9" s="307"/>
      <c r="M9" s="304"/>
      <c r="N9" s="304"/>
      <c r="O9" s="304"/>
      <c r="P9" s="308"/>
      <c r="Q9" s="304"/>
      <c r="R9" s="304"/>
    </row>
    <row r="10" spans="1:18" ht="40.5" customHeight="1">
      <c r="A10" s="190"/>
      <c r="B10" s="190" t="s">
        <v>77</v>
      </c>
      <c r="C10" s="191" t="s">
        <v>78</v>
      </c>
      <c r="D10" s="191" t="s">
        <v>79</v>
      </c>
      <c r="E10" s="191" t="s">
        <v>80</v>
      </c>
      <c r="F10" s="191" t="s">
        <v>81</v>
      </c>
      <c r="G10" s="191" t="s">
        <v>82</v>
      </c>
      <c r="H10" s="309"/>
      <c r="I10" s="190"/>
      <c r="J10" s="190" t="s">
        <v>77</v>
      </c>
      <c r="K10" s="191" t="s">
        <v>78</v>
      </c>
      <c r="L10" s="191" t="s">
        <v>79</v>
      </c>
      <c r="M10" s="191" t="s">
        <v>80</v>
      </c>
      <c r="N10" s="191" t="s">
        <v>81</v>
      </c>
      <c r="O10" s="191" t="s">
        <v>82</v>
      </c>
      <c r="P10" s="308"/>
      <c r="Q10" s="308"/>
      <c r="R10" s="308"/>
    </row>
    <row r="11" spans="1:18" ht="20.25" customHeight="1">
      <c r="A11" s="192" t="s">
        <v>83</v>
      </c>
      <c r="B11" s="311" t="s">
        <v>84</v>
      </c>
      <c r="C11" s="269">
        <v>60</v>
      </c>
      <c r="D11" s="269">
        <v>216</v>
      </c>
      <c r="E11" s="269">
        <v>276</v>
      </c>
      <c r="F11" s="269">
        <v>1414</v>
      </c>
      <c r="G11" s="194">
        <v>1690</v>
      </c>
      <c r="H11" s="312"/>
      <c r="I11" s="192" t="s">
        <v>83</v>
      </c>
      <c r="J11" s="311" t="s">
        <v>84</v>
      </c>
      <c r="K11" s="269">
        <v>248</v>
      </c>
      <c r="L11" s="269">
        <v>545</v>
      </c>
      <c r="M11" s="269">
        <v>793</v>
      </c>
      <c r="N11" s="269">
        <v>5110</v>
      </c>
      <c r="O11" s="194">
        <v>5903</v>
      </c>
      <c r="P11" s="308"/>
      <c r="Q11" s="308"/>
      <c r="R11" s="308"/>
    </row>
    <row r="12" spans="1:18" ht="20.25" customHeight="1">
      <c r="A12" s="192"/>
      <c r="B12" s="311" t="s">
        <v>9</v>
      </c>
      <c r="C12" s="269">
        <v>1051</v>
      </c>
      <c r="D12" s="269">
        <v>1531</v>
      </c>
      <c r="E12" s="269">
        <v>2582</v>
      </c>
      <c r="F12" s="269">
        <v>7537</v>
      </c>
      <c r="G12" s="194">
        <v>10119</v>
      </c>
      <c r="H12" s="312"/>
      <c r="I12" s="192"/>
      <c r="J12" s="311" t="s">
        <v>9</v>
      </c>
      <c r="K12" s="269">
        <v>2188</v>
      </c>
      <c r="L12" s="269">
        <v>2943</v>
      </c>
      <c r="M12" s="269">
        <v>5131</v>
      </c>
      <c r="N12" s="269">
        <v>14180</v>
      </c>
      <c r="O12" s="194">
        <v>19311</v>
      </c>
      <c r="P12" s="308"/>
      <c r="Q12" s="308"/>
      <c r="R12" s="308"/>
    </row>
    <row r="13" spans="1:18" ht="20.25" customHeight="1">
      <c r="A13" s="192"/>
      <c r="B13" s="311" t="s">
        <v>237</v>
      </c>
      <c r="C13" s="269">
        <v>0</v>
      </c>
      <c r="D13" s="269">
        <v>0</v>
      </c>
      <c r="E13" s="269">
        <v>0</v>
      </c>
      <c r="F13" s="269">
        <v>5</v>
      </c>
      <c r="G13" s="194">
        <v>5</v>
      </c>
      <c r="H13" s="312"/>
      <c r="I13" s="192"/>
      <c r="J13" s="311" t="s">
        <v>237</v>
      </c>
      <c r="K13" s="269">
        <v>0</v>
      </c>
      <c r="L13" s="269">
        <v>0</v>
      </c>
      <c r="M13" s="269">
        <v>0</v>
      </c>
      <c r="N13" s="269">
        <v>10</v>
      </c>
      <c r="O13" s="194">
        <v>10</v>
      </c>
      <c r="P13" s="308"/>
      <c r="Q13" s="308"/>
      <c r="R13" s="308"/>
    </row>
    <row r="14" spans="1:18" s="315" customFormat="1" ht="20.25" customHeight="1">
      <c r="A14" s="313"/>
      <c r="B14" s="195" t="s">
        <v>85</v>
      </c>
      <c r="C14" s="196">
        <v>1111</v>
      </c>
      <c r="D14" s="196">
        <v>1747</v>
      </c>
      <c r="E14" s="196">
        <v>2858</v>
      </c>
      <c r="F14" s="196">
        <v>8956</v>
      </c>
      <c r="G14" s="196">
        <v>11814</v>
      </c>
      <c r="H14" s="312"/>
      <c r="I14" s="314"/>
      <c r="J14" s="195" t="s">
        <v>85</v>
      </c>
      <c r="K14" s="196">
        <v>2436</v>
      </c>
      <c r="L14" s="196">
        <v>3488</v>
      </c>
      <c r="M14" s="196">
        <v>5924</v>
      </c>
      <c r="N14" s="196">
        <v>19300</v>
      </c>
      <c r="O14" s="196">
        <v>25224</v>
      </c>
      <c r="P14" s="308"/>
      <c r="Q14" s="308"/>
      <c r="R14" s="308"/>
    </row>
    <row r="15" spans="1:18" s="316" customFormat="1" ht="20.25" customHeight="1">
      <c r="A15" s="192" t="s">
        <v>86</v>
      </c>
      <c r="B15" s="311" t="s">
        <v>87</v>
      </c>
      <c r="C15" s="269">
        <v>0</v>
      </c>
      <c r="D15" s="269">
        <v>0</v>
      </c>
      <c r="E15" s="269">
        <v>0</v>
      </c>
      <c r="F15" s="269" t="s">
        <v>32</v>
      </c>
      <c r="G15" s="194">
        <v>0</v>
      </c>
      <c r="H15" s="312"/>
      <c r="I15" s="192" t="s">
        <v>86</v>
      </c>
      <c r="J15" s="311" t="s">
        <v>87</v>
      </c>
      <c r="K15" s="269">
        <v>0</v>
      </c>
      <c r="L15" s="269">
        <v>50</v>
      </c>
      <c r="M15" s="269">
        <v>50</v>
      </c>
      <c r="N15" s="269" t="s">
        <v>32</v>
      </c>
      <c r="O15" s="194">
        <v>50</v>
      </c>
      <c r="P15" s="308"/>
      <c r="Q15" s="308"/>
      <c r="R15" s="308"/>
    </row>
    <row r="16" spans="1:18" s="316" customFormat="1" ht="20.25" customHeight="1">
      <c r="A16" s="192"/>
      <c r="B16" s="311" t="s">
        <v>89</v>
      </c>
      <c r="C16" s="269">
        <v>1312</v>
      </c>
      <c r="D16" s="269">
        <v>3304</v>
      </c>
      <c r="E16" s="269">
        <v>4616</v>
      </c>
      <c r="F16" s="269">
        <v>0</v>
      </c>
      <c r="G16" s="194">
        <v>4616</v>
      </c>
      <c r="H16" s="312"/>
      <c r="I16" s="192"/>
      <c r="J16" s="311" t="s">
        <v>89</v>
      </c>
      <c r="K16" s="269">
        <v>1547</v>
      </c>
      <c r="L16" s="269">
        <v>3694</v>
      </c>
      <c r="M16" s="269">
        <v>5241</v>
      </c>
      <c r="N16" s="269">
        <v>0</v>
      </c>
      <c r="O16" s="194">
        <v>5241</v>
      </c>
      <c r="P16" s="308"/>
      <c r="Q16" s="308"/>
      <c r="R16" s="308"/>
    </row>
    <row r="17" spans="1:18" s="316" customFormat="1" ht="20.25" customHeight="1">
      <c r="A17" s="192"/>
      <c r="B17" s="311" t="s">
        <v>90</v>
      </c>
      <c r="C17" s="269">
        <v>0</v>
      </c>
      <c r="D17" s="269">
        <v>0</v>
      </c>
      <c r="E17" s="269">
        <v>0</v>
      </c>
      <c r="F17" s="269" t="s">
        <v>32</v>
      </c>
      <c r="G17" s="194">
        <v>0</v>
      </c>
      <c r="H17" s="312"/>
      <c r="I17" s="192"/>
      <c r="J17" s="311" t="s">
        <v>90</v>
      </c>
      <c r="K17" s="269">
        <v>0</v>
      </c>
      <c r="L17" s="269">
        <v>0</v>
      </c>
      <c r="M17" s="269">
        <v>0</v>
      </c>
      <c r="N17" s="269" t="s">
        <v>32</v>
      </c>
      <c r="O17" s="194">
        <v>0</v>
      </c>
      <c r="P17" s="308"/>
      <c r="Q17" s="308"/>
      <c r="R17" s="308"/>
    </row>
    <row r="18" spans="1:18" s="316" customFormat="1" ht="20.25" customHeight="1">
      <c r="A18" s="192"/>
      <c r="B18" s="311" t="s">
        <v>91</v>
      </c>
      <c r="C18" s="269">
        <v>0</v>
      </c>
      <c r="D18" s="269">
        <v>0</v>
      </c>
      <c r="E18" s="269">
        <v>0</v>
      </c>
      <c r="F18" s="269">
        <v>0</v>
      </c>
      <c r="G18" s="194">
        <v>0</v>
      </c>
      <c r="H18" s="312"/>
      <c r="I18" s="192"/>
      <c r="J18" s="311" t="s">
        <v>91</v>
      </c>
      <c r="K18" s="269">
        <v>20</v>
      </c>
      <c r="L18" s="269">
        <v>0</v>
      </c>
      <c r="M18" s="269">
        <v>20</v>
      </c>
      <c r="N18" s="269">
        <v>0</v>
      </c>
      <c r="O18" s="194">
        <v>20</v>
      </c>
      <c r="P18" s="308"/>
      <c r="Q18" s="308"/>
      <c r="R18" s="308"/>
    </row>
    <row r="19" spans="1:18" s="316" customFormat="1" ht="20.25" customHeight="1">
      <c r="A19" s="192"/>
      <c r="B19" s="311" t="s">
        <v>92</v>
      </c>
      <c r="C19" s="269">
        <v>6339</v>
      </c>
      <c r="D19" s="269">
        <v>9076</v>
      </c>
      <c r="E19" s="269">
        <v>15415</v>
      </c>
      <c r="F19" s="269">
        <v>70</v>
      </c>
      <c r="G19" s="194">
        <v>15485</v>
      </c>
      <c r="H19" s="312"/>
      <c r="I19" s="192"/>
      <c r="J19" s="311" t="s">
        <v>92</v>
      </c>
      <c r="K19" s="269">
        <v>7315</v>
      </c>
      <c r="L19" s="269">
        <v>8342</v>
      </c>
      <c r="M19" s="269">
        <v>15657</v>
      </c>
      <c r="N19" s="269">
        <v>0</v>
      </c>
      <c r="O19" s="194">
        <v>15657</v>
      </c>
      <c r="P19" s="308"/>
      <c r="Q19" s="308"/>
      <c r="R19" s="308"/>
    </row>
    <row r="20" spans="1:18" s="316" customFormat="1" ht="20.25" customHeight="1">
      <c r="A20" s="192"/>
      <c r="B20" s="311" t="s">
        <v>93</v>
      </c>
      <c r="C20" s="269">
        <v>60</v>
      </c>
      <c r="D20" s="269">
        <v>150</v>
      </c>
      <c r="E20" s="269">
        <v>210</v>
      </c>
      <c r="F20" s="269">
        <v>420</v>
      </c>
      <c r="G20" s="194">
        <v>630</v>
      </c>
      <c r="H20" s="312"/>
      <c r="I20" s="192"/>
      <c r="J20" s="311" t="s">
        <v>93</v>
      </c>
      <c r="K20" s="269">
        <v>840</v>
      </c>
      <c r="L20" s="269">
        <v>480</v>
      </c>
      <c r="M20" s="269">
        <v>1320</v>
      </c>
      <c r="N20" s="269">
        <v>220</v>
      </c>
      <c r="O20" s="194">
        <v>1540</v>
      </c>
      <c r="P20" s="308"/>
      <c r="Q20" s="308"/>
      <c r="R20" s="308"/>
    </row>
    <row r="21" spans="1:18" s="316" customFormat="1" ht="20.25" customHeight="1">
      <c r="A21" s="192"/>
      <c r="B21" s="311" t="s">
        <v>94</v>
      </c>
      <c r="C21" s="269">
        <v>3618</v>
      </c>
      <c r="D21" s="269">
        <v>1040</v>
      </c>
      <c r="E21" s="269">
        <v>4658</v>
      </c>
      <c r="F21" s="269">
        <v>0</v>
      </c>
      <c r="G21" s="194">
        <v>4658</v>
      </c>
      <c r="H21" s="312"/>
      <c r="I21" s="192"/>
      <c r="J21" s="311" t="s">
        <v>94</v>
      </c>
      <c r="K21" s="269">
        <v>5943</v>
      </c>
      <c r="L21" s="269">
        <v>1348</v>
      </c>
      <c r="M21" s="269">
        <v>7291</v>
      </c>
      <c r="N21" s="269">
        <v>5</v>
      </c>
      <c r="O21" s="194">
        <v>7296</v>
      </c>
      <c r="P21" s="308"/>
      <c r="Q21" s="308"/>
      <c r="R21" s="308"/>
    </row>
    <row r="22" spans="1:18" s="316" customFormat="1" ht="20.25" customHeight="1">
      <c r="A22" s="192"/>
      <c r="B22" s="311" t="s">
        <v>222</v>
      </c>
      <c r="C22" s="269">
        <v>327</v>
      </c>
      <c r="D22" s="269">
        <v>1256</v>
      </c>
      <c r="E22" s="269">
        <v>1583</v>
      </c>
      <c r="F22" s="269">
        <v>0</v>
      </c>
      <c r="G22" s="194">
        <v>1583</v>
      </c>
      <c r="H22" s="312"/>
      <c r="I22" s="192"/>
      <c r="J22" s="311" t="s">
        <v>222</v>
      </c>
      <c r="K22" s="269">
        <v>951</v>
      </c>
      <c r="L22" s="269">
        <v>1575</v>
      </c>
      <c r="M22" s="269">
        <v>2526</v>
      </c>
      <c r="N22" s="269">
        <v>0</v>
      </c>
      <c r="O22" s="194">
        <v>2526</v>
      </c>
      <c r="P22" s="308"/>
      <c r="Q22" s="308"/>
      <c r="R22" s="308"/>
    </row>
    <row r="23" spans="1:18" s="316" customFormat="1" ht="20.25" customHeight="1">
      <c r="A23" s="192"/>
      <c r="B23" s="311" t="s">
        <v>95</v>
      </c>
      <c r="C23" s="269">
        <v>66</v>
      </c>
      <c r="D23" s="269">
        <v>179</v>
      </c>
      <c r="E23" s="269">
        <v>245</v>
      </c>
      <c r="F23" s="269">
        <v>0</v>
      </c>
      <c r="G23" s="194">
        <v>245</v>
      </c>
      <c r="H23" s="312"/>
      <c r="I23" s="192"/>
      <c r="J23" s="311" t="s">
        <v>95</v>
      </c>
      <c r="K23" s="269">
        <v>311</v>
      </c>
      <c r="L23" s="269">
        <v>1091</v>
      </c>
      <c r="M23" s="269">
        <v>1402</v>
      </c>
      <c r="N23" s="269">
        <v>0</v>
      </c>
      <c r="O23" s="194">
        <v>1402</v>
      </c>
      <c r="P23" s="308"/>
      <c r="Q23" s="308"/>
      <c r="R23" s="308"/>
    </row>
    <row r="24" spans="1:18" s="316" customFormat="1" ht="20.25" customHeight="1">
      <c r="A24" s="192"/>
      <c r="B24" s="311" t="s">
        <v>96</v>
      </c>
      <c r="C24" s="269">
        <v>10334</v>
      </c>
      <c r="D24" s="269">
        <v>2738</v>
      </c>
      <c r="E24" s="269">
        <v>13072</v>
      </c>
      <c r="F24" s="269">
        <v>0</v>
      </c>
      <c r="G24" s="194">
        <v>13072</v>
      </c>
      <c r="H24" s="312"/>
      <c r="I24" s="192"/>
      <c r="J24" s="311" t="s">
        <v>96</v>
      </c>
      <c r="K24" s="269">
        <v>10038</v>
      </c>
      <c r="L24" s="269">
        <v>4642</v>
      </c>
      <c r="M24" s="269">
        <v>14680</v>
      </c>
      <c r="N24" s="269">
        <v>0</v>
      </c>
      <c r="O24" s="194">
        <v>14680</v>
      </c>
      <c r="P24" s="308"/>
      <c r="Q24" s="308"/>
      <c r="R24" s="308"/>
    </row>
    <row r="25" spans="1:18" s="316" customFormat="1" ht="20.25" customHeight="1">
      <c r="A25" s="192"/>
      <c r="B25" s="311" t="s">
        <v>97</v>
      </c>
      <c r="C25" s="269">
        <v>373</v>
      </c>
      <c r="D25" s="269">
        <v>573</v>
      </c>
      <c r="E25" s="269">
        <v>946</v>
      </c>
      <c r="F25" s="269">
        <v>10</v>
      </c>
      <c r="G25" s="194">
        <v>956</v>
      </c>
      <c r="H25" s="312"/>
      <c r="I25" s="192"/>
      <c r="J25" s="311" t="s">
        <v>97</v>
      </c>
      <c r="K25" s="269">
        <v>1196</v>
      </c>
      <c r="L25" s="269">
        <v>813</v>
      </c>
      <c r="M25" s="269">
        <v>2009</v>
      </c>
      <c r="N25" s="269">
        <v>0</v>
      </c>
      <c r="O25" s="194">
        <v>2009</v>
      </c>
      <c r="P25" s="308"/>
      <c r="Q25" s="308"/>
      <c r="R25" s="308"/>
    </row>
    <row r="26" spans="1:18" s="316" customFormat="1" ht="20.25" customHeight="1">
      <c r="A26" s="192"/>
      <c r="B26" s="311" t="s">
        <v>99</v>
      </c>
      <c r="C26" s="269">
        <v>10838</v>
      </c>
      <c r="D26" s="269">
        <v>4234</v>
      </c>
      <c r="E26" s="269">
        <v>15072</v>
      </c>
      <c r="F26" s="269">
        <v>150</v>
      </c>
      <c r="G26" s="194">
        <v>15222</v>
      </c>
      <c r="H26" s="312"/>
      <c r="I26" s="192"/>
      <c r="J26" s="311" t="s">
        <v>99</v>
      </c>
      <c r="K26" s="269">
        <v>11319</v>
      </c>
      <c r="L26" s="269">
        <v>15274</v>
      </c>
      <c r="M26" s="269">
        <v>26593</v>
      </c>
      <c r="N26" s="269">
        <v>100</v>
      </c>
      <c r="O26" s="194">
        <v>26693</v>
      </c>
      <c r="P26" s="308"/>
      <c r="Q26" s="308"/>
      <c r="R26" s="308"/>
    </row>
    <row r="27" spans="1:18" s="316" customFormat="1" ht="20.25" customHeight="1">
      <c r="A27" s="192"/>
      <c r="B27" s="311" t="s">
        <v>98</v>
      </c>
      <c r="C27" s="269">
        <v>1194</v>
      </c>
      <c r="D27" s="269">
        <v>933</v>
      </c>
      <c r="E27" s="269">
        <v>2127</v>
      </c>
      <c r="F27" s="269">
        <v>0</v>
      </c>
      <c r="G27" s="194">
        <v>2127</v>
      </c>
      <c r="H27" s="312"/>
      <c r="I27" s="192"/>
      <c r="J27" s="311" t="s">
        <v>98</v>
      </c>
      <c r="K27" s="269">
        <v>2475</v>
      </c>
      <c r="L27" s="269">
        <v>1520</v>
      </c>
      <c r="M27" s="269">
        <v>3995</v>
      </c>
      <c r="N27" s="269">
        <v>5</v>
      </c>
      <c r="O27" s="194">
        <v>4000</v>
      </c>
      <c r="P27" s="308"/>
      <c r="Q27" s="308"/>
      <c r="R27" s="308"/>
    </row>
    <row r="28" spans="1:18" s="316" customFormat="1" ht="20.25" customHeight="1">
      <c r="A28" s="192"/>
      <c r="B28" s="311" t="s">
        <v>100</v>
      </c>
      <c r="C28" s="269">
        <v>247</v>
      </c>
      <c r="D28" s="269">
        <v>438</v>
      </c>
      <c r="E28" s="269">
        <v>685</v>
      </c>
      <c r="F28" s="269">
        <v>0</v>
      </c>
      <c r="G28" s="194">
        <v>685</v>
      </c>
      <c r="H28" s="312"/>
      <c r="I28" s="192"/>
      <c r="J28" s="311" t="s">
        <v>100</v>
      </c>
      <c r="K28" s="269">
        <v>382</v>
      </c>
      <c r="L28" s="269">
        <v>198</v>
      </c>
      <c r="M28" s="269">
        <v>580</v>
      </c>
      <c r="N28" s="269">
        <v>0</v>
      </c>
      <c r="O28" s="194">
        <v>580</v>
      </c>
      <c r="P28" s="308"/>
      <c r="Q28" s="308"/>
      <c r="R28" s="308"/>
    </row>
    <row r="29" spans="1:18" s="316" customFormat="1" ht="20.25" customHeight="1">
      <c r="A29" s="192"/>
      <c r="B29" s="311" t="s">
        <v>101</v>
      </c>
      <c r="C29" s="269">
        <v>650</v>
      </c>
      <c r="D29" s="269">
        <v>150</v>
      </c>
      <c r="E29" s="269">
        <v>800</v>
      </c>
      <c r="F29" s="269" t="s">
        <v>32</v>
      </c>
      <c r="G29" s="194">
        <v>800</v>
      </c>
      <c r="H29" s="312"/>
      <c r="I29" s="192"/>
      <c r="J29" s="311" t="s">
        <v>101</v>
      </c>
      <c r="K29" s="269">
        <v>1050</v>
      </c>
      <c r="L29" s="269">
        <v>267</v>
      </c>
      <c r="M29" s="269">
        <v>1317</v>
      </c>
      <c r="N29" s="269" t="s">
        <v>32</v>
      </c>
      <c r="O29" s="194">
        <v>1317</v>
      </c>
      <c r="P29" s="308"/>
      <c r="Q29" s="308"/>
      <c r="R29" s="308"/>
    </row>
    <row r="30" spans="1:18" s="316" customFormat="1" ht="20.25" customHeight="1">
      <c r="A30" s="192"/>
      <c r="B30" s="311" t="s">
        <v>330</v>
      </c>
      <c r="C30" s="269">
        <v>417</v>
      </c>
      <c r="D30" s="269">
        <v>107</v>
      </c>
      <c r="E30" s="269">
        <v>524</v>
      </c>
      <c r="F30" s="269">
        <v>0</v>
      </c>
      <c r="G30" s="194">
        <v>524</v>
      </c>
      <c r="H30" s="312"/>
      <c r="I30" s="192"/>
      <c r="J30" s="311" t="s">
        <v>330</v>
      </c>
      <c r="K30" s="269">
        <v>559</v>
      </c>
      <c r="L30" s="269">
        <v>90</v>
      </c>
      <c r="M30" s="269">
        <v>649</v>
      </c>
      <c r="N30" s="269">
        <v>0</v>
      </c>
      <c r="O30" s="194">
        <v>649</v>
      </c>
      <c r="P30" s="308"/>
      <c r="Q30" s="308"/>
      <c r="R30" s="308"/>
    </row>
    <row r="31" spans="1:18" s="316" customFormat="1" ht="20.25" customHeight="1">
      <c r="A31" s="192"/>
      <c r="B31" s="311" t="s">
        <v>102</v>
      </c>
      <c r="C31" s="269">
        <v>1271</v>
      </c>
      <c r="D31" s="269">
        <v>2354</v>
      </c>
      <c r="E31" s="269">
        <v>3625</v>
      </c>
      <c r="F31" s="269">
        <v>10</v>
      </c>
      <c r="G31" s="194">
        <v>3635</v>
      </c>
      <c r="H31" s="312"/>
      <c r="I31" s="192"/>
      <c r="J31" s="311" t="s">
        <v>102</v>
      </c>
      <c r="K31" s="269">
        <v>3196</v>
      </c>
      <c r="L31" s="269">
        <v>3526</v>
      </c>
      <c r="M31" s="269">
        <v>6722</v>
      </c>
      <c r="N31" s="269">
        <v>20</v>
      </c>
      <c r="O31" s="194">
        <v>6742</v>
      </c>
      <c r="P31" s="308"/>
      <c r="Q31" s="308"/>
      <c r="R31" s="308"/>
    </row>
    <row r="32" spans="1:18" s="316" customFormat="1" ht="20.25" customHeight="1">
      <c r="A32" s="192"/>
      <c r="B32" s="311" t="s">
        <v>103</v>
      </c>
      <c r="C32" s="269">
        <v>179</v>
      </c>
      <c r="D32" s="269">
        <v>1324</v>
      </c>
      <c r="E32" s="269">
        <v>1503</v>
      </c>
      <c r="F32" s="269">
        <v>0</v>
      </c>
      <c r="G32" s="194">
        <v>1503</v>
      </c>
      <c r="H32" s="312"/>
      <c r="I32" s="192"/>
      <c r="J32" s="311" t="s">
        <v>103</v>
      </c>
      <c r="K32" s="269">
        <v>754</v>
      </c>
      <c r="L32" s="269">
        <v>2345</v>
      </c>
      <c r="M32" s="269">
        <v>3099</v>
      </c>
      <c r="N32" s="269">
        <v>0</v>
      </c>
      <c r="O32" s="194">
        <v>3099</v>
      </c>
      <c r="P32" s="308"/>
      <c r="Q32" s="308"/>
      <c r="R32" s="308"/>
    </row>
    <row r="33" spans="1:18" s="316" customFormat="1" ht="20.25" customHeight="1">
      <c r="A33" s="192"/>
      <c r="B33" s="311" t="s">
        <v>104</v>
      </c>
      <c r="C33" s="269">
        <v>154</v>
      </c>
      <c r="D33" s="269">
        <v>922</v>
      </c>
      <c r="E33" s="269">
        <v>1076</v>
      </c>
      <c r="F33" s="269">
        <v>0</v>
      </c>
      <c r="G33" s="194">
        <v>1076</v>
      </c>
      <c r="H33" s="312"/>
      <c r="I33" s="192"/>
      <c r="J33" s="311" t="s">
        <v>104</v>
      </c>
      <c r="K33" s="269">
        <v>785</v>
      </c>
      <c r="L33" s="269">
        <v>1169</v>
      </c>
      <c r="M33" s="269">
        <v>1954</v>
      </c>
      <c r="N33" s="269">
        <v>0</v>
      </c>
      <c r="O33" s="194">
        <v>1954</v>
      </c>
      <c r="P33" s="308"/>
      <c r="Q33" s="308"/>
      <c r="R33" s="308"/>
    </row>
    <row r="34" spans="1:18" s="316" customFormat="1" ht="20.25" customHeight="1">
      <c r="A34" s="192"/>
      <c r="B34" s="311" t="s">
        <v>318</v>
      </c>
      <c r="C34" s="269">
        <v>1120</v>
      </c>
      <c r="D34" s="269">
        <v>1044</v>
      </c>
      <c r="E34" s="269">
        <v>2164</v>
      </c>
      <c r="F34" s="269">
        <v>45</v>
      </c>
      <c r="G34" s="194">
        <v>2209</v>
      </c>
      <c r="H34" s="312"/>
      <c r="I34" s="192"/>
      <c r="J34" s="311" t="s">
        <v>318</v>
      </c>
      <c r="K34" s="269">
        <v>1255</v>
      </c>
      <c r="L34" s="269">
        <v>2052</v>
      </c>
      <c r="M34" s="269">
        <v>3307</v>
      </c>
      <c r="N34" s="269">
        <v>0</v>
      </c>
      <c r="O34" s="194">
        <v>3307</v>
      </c>
      <c r="P34" s="308"/>
      <c r="Q34" s="308"/>
      <c r="R34" s="308"/>
    </row>
    <row r="35" spans="1:18" s="316" customFormat="1" ht="20.25" customHeight="1">
      <c r="A35" s="192"/>
      <c r="B35" s="311" t="s">
        <v>105</v>
      </c>
      <c r="C35" s="269">
        <v>4067</v>
      </c>
      <c r="D35" s="269">
        <v>2799</v>
      </c>
      <c r="E35" s="269">
        <v>6866</v>
      </c>
      <c r="F35" s="269">
        <v>0</v>
      </c>
      <c r="G35" s="194">
        <v>6866</v>
      </c>
      <c r="H35" s="312"/>
      <c r="I35" s="192"/>
      <c r="J35" s="311" t="s">
        <v>105</v>
      </c>
      <c r="K35" s="269">
        <v>4924</v>
      </c>
      <c r="L35" s="269">
        <v>3634</v>
      </c>
      <c r="M35" s="269">
        <v>8558</v>
      </c>
      <c r="N35" s="269">
        <v>0</v>
      </c>
      <c r="O35" s="194">
        <v>8558</v>
      </c>
      <c r="P35" s="308"/>
      <c r="Q35" s="308"/>
      <c r="R35" s="308"/>
    </row>
    <row r="36" spans="1:18" s="316" customFormat="1" ht="20.25" customHeight="1">
      <c r="A36" s="192"/>
      <c r="B36" s="311" t="s">
        <v>106</v>
      </c>
      <c r="C36" s="269">
        <v>4268</v>
      </c>
      <c r="D36" s="269">
        <v>6668</v>
      </c>
      <c r="E36" s="269">
        <v>10936</v>
      </c>
      <c r="F36" s="269">
        <v>80</v>
      </c>
      <c r="G36" s="194">
        <v>11016</v>
      </c>
      <c r="H36" s="312"/>
      <c r="I36" s="192"/>
      <c r="J36" s="311" t="s">
        <v>106</v>
      </c>
      <c r="K36" s="269">
        <v>2943</v>
      </c>
      <c r="L36" s="269">
        <v>4711</v>
      </c>
      <c r="M36" s="269">
        <v>7654</v>
      </c>
      <c r="N36" s="269">
        <v>50</v>
      </c>
      <c r="O36" s="194">
        <v>7704</v>
      </c>
      <c r="P36" s="308"/>
      <c r="Q36" s="308"/>
      <c r="R36" s="308"/>
    </row>
    <row r="37" spans="1:18" s="316" customFormat="1" ht="20.25" customHeight="1">
      <c r="A37" s="192"/>
      <c r="B37" s="311" t="s">
        <v>107</v>
      </c>
      <c r="C37" s="269">
        <v>0</v>
      </c>
      <c r="D37" s="269">
        <v>0</v>
      </c>
      <c r="E37" s="269">
        <v>0</v>
      </c>
      <c r="F37" s="269" t="s">
        <v>32</v>
      </c>
      <c r="G37" s="194">
        <v>0</v>
      </c>
      <c r="H37" s="312"/>
      <c r="I37" s="192"/>
      <c r="J37" s="311" t="s">
        <v>107</v>
      </c>
      <c r="K37" s="269">
        <v>0</v>
      </c>
      <c r="L37" s="269">
        <v>0</v>
      </c>
      <c r="M37" s="269">
        <v>0</v>
      </c>
      <c r="N37" s="269" t="s">
        <v>32</v>
      </c>
      <c r="O37" s="194">
        <v>0</v>
      </c>
      <c r="P37" s="308"/>
      <c r="Q37" s="308"/>
      <c r="R37" s="308"/>
    </row>
    <row r="38" spans="1:18" s="315" customFormat="1" ht="20.25" customHeight="1">
      <c r="A38" s="313"/>
      <c r="B38" s="195" t="s">
        <v>108</v>
      </c>
      <c r="C38" s="196">
        <v>46834</v>
      </c>
      <c r="D38" s="196">
        <v>39289</v>
      </c>
      <c r="E38" s="196">
        <v>86123</v>
      </c>
      <c r="F38" s="196">
        <v>785</v>
      </c>
      <c r="G38" s="196">
        <v>86908</v>
      </c>
      <c r="H38" s="312"/>
      <c r="I38" s="314"/>
      <c r="J38" s="195" t="s">
        <v>108</v>
      </c>
      <c r="K38" s="196">
        <v>57803</v>
      </c>
      <c r="L38" s="196">
        <v>56821</v>
      </c>
      <c r="M38" s="196">
        <v>114624</v>
      </c>
      <c r="N38" s="196">
        <v>400</v>
      </c>
      <c r="O38" s="196">
        <v>115024</v>
      </c>
      <c r="P38" s="308"/>
      <c r="Q38" s="308"/>
      <c r="R38" s="308"/>
    </row>
    <row r="39" spans="1:18" s="315" customFormat="1" ht="20.25" customHeight="1">
      <c r="A39" s="192" t="s">
        <v>109</v>
      </c>
      <c r="B39" s="311" t="s">
        <v>112</v>
      </c>
      <c r="C39" s="269" t="s">
        <v>32</v>
      </c>
      <c r="D39" s="269" t="s">
        <v>32</v>
      </c>
      <c r="E39" s="269" t="s">
        <v>88</v>
      </c>
      <c r="F39" s="269">
        <v>0</v>
      </c>
      <c r="G39" s="194">
        <v>0</v>
      </c>
      <c r="H39" s="312"/>
      <c r="I39" s="192" t="s">
        <v>109</v>
      </c>
      <c r="J39" s="311" t="s">
        <v>112</v>
      </c>
      <c r="K39" s="269" t="s">
        <v>32</v>
      </c>
      <c r="L39" s="269" t="s">
        <v>32</v>
      </c>
      <c r="M39" s="269" t="s">
        <v>88</v>
      </c>
      <c r="N39" s="269">
        <v>0</v>
      </c>
      <c r="O39" s="194">
        <v>0</v>
      </c>
      <c r="P39" s="308"/>
      <c r="Q39" s="308"/>
      <c r="R39" s="308"/>
    </row>
    <row r="40" spans="1:18" s="315" customFormat="1" ht="20.25" customHeight="1">
      <c r="A40" s="192"/>
      <c r="B40" s="311" t="s">
        <v>110</v>
      </c>
      <c r="C40" s="269">
        <v>0</v>
      </c>
      <c r="D40" s="269">
        <v>0</v>
      </c>
      <c r="E40" s="269">
        <v>0</v>
      </c>
      <c r="F40" s="269">
        <v>124</v>
      </c>
      <c r="G40" s="194">
        <v>124</v>
      </c>
      <c r="H40" s="312"/>
      <c r="I40" s="192"/>
      <c r="J40" s="311" t="s">
        <v>110</v>
      </c>
      <c r="K40" s="269">
        <v>0</v>
      </c>
      <c r="L40" s="269">
        <v>0</v>
      </c>
      <c r="M40" s="269">
        <v>0</v>
      </c>
      <c r="N40" s="269">
        <v>85</v>
      </c>
      <c r="O40" s="194">
        <v>85</v>
      </c>
      <c r="P40" s="308"/>
      <c r="Q40" s="308"/>
      <c r="R40" s="308"/>
    </row>
    <row r="41" spans="1:18" s="315" customFormat="1" ht="20.25" customHeight="1">
      <c r="A41" s="192"/>
      <c r="B41" s="311" t="s">
        <v>111</v>
      </c>
      <c r="C41" s="269" t="s">
        <v>32</v>
      </c>
      <c r="D41" s="269" t="s">
        <v>32</v>
      </c>
      <c r="E41" s="269" t="s">
        <v>88</v>
      </c>
      <c r="F41" s="269">
        <v>548</v>
      </c>
      <c r="G41" s="194">
        <v>548</v>
      </c>
      <c r="H41" s="312"/>
      <c r="I41" s="192"/>
      <c r="J41" s="311" t="s">
        <v>111</v>
      </c>
      <c r="K41" s="269" t="s">
        <v>32</v>
      </c>
      <c r="L41" s="269" t="s">
        <v>32</v>
      </c>
      <c r="M41" s="269" t="s">
        <v>88</v>
      </c>
      <c r="N41" s="269">
        <v>227</v>
      </c>
      <c r="O41" s="194">
        <v>227</v>
      </c>
      <c r="P41" s="308"/>
      <c r="Q41" s="308"/>
      <c r="R41" s="308"/>
    </row>
    <row r="42" spans="1:18" s="315" customFormat="1" ht="20.25" customHeight="1">
      <c r="A42" s="192"/>
      <c r="B42" s="311" t="s">
        <v>113</v>
      </c>
      <c r="C42" s="269">
        <v>0</v>
      </c>
      <c r="D42" s="269">
        <v>0</v>
      </c>
      <c r="E42" s="269">
        <v>0</v>
      </c>
      <c r="F42" s="269">
        <v>2</v>
      </c>
      <c r="G42" s="194">
        <v>2</v>
      </c>
      <c r="H42" s="312"/>
      <c r="I42" s="192"/>
      <c r="J42" s="311" t="s">
        <v>113</v>
      </c>
      <c r="K42" s="269">
        <v>0</v>
      </c>
      <c r="L42" s="269">
        <v>0</v>
      </c>
      <c r="M42" s="269">
        <v>0</v>
      </c>
      <c r="N42" s="269">
        <v>1</v>
      </c>
      <c r="O42" s="194">
        <v>1</v>
      </c>
      <c r="P42" s="308"/>
      <c r="Q42" s="308"/>
      <c r="R42" s="308"/>
    </row>
    <row r="43" spans="1:18" s="315" customFormat="1" ht="20.25" customHeight="1">
      <c r="A43" s="192"/>
      <c r="B43" s="311" t="s">
        <v>15</v>
      </c>
      <c r="C43" s="269">
        <v>0</v>
      </c>
      <c r="D43" s="269">
        <v>0</v>
      </c>
      <c r="E43" s="269">
        <v>0</v>
      </c>
      <c r="F43" s="269">
        <v>60</v>
      </c>
      <c r="G43" s="194">
        <v>60</v>
      </c>
      <c r="H43" s="312"/>
      <c r="I43" s="192"/>
      <c r="J43" s="311" t="s">
        <v>15</v>
      </c>
      <c r="K43" s="269">
        <v>0</v>
      </c>
      <c r="L43" s="269">
        <v>1</v>
      </c>
      <c r="M43" s="269">
        <v>1</v>
      </c>
      <c r="N43" s="269">
        <v>70</v>
      </c>
      <c r="O43" s="194">
        <v>71</v>
      </c>
      <c r="P43" s="308"/>
      <c r="Q43" s="308"/>
      <c r="R43" s="308"/>
    </row>
    <row r="44" spans="1:18" s="315" customFormat="1" ht="20.25" customHeight="1">
      <c r="A44" s="192"/>
      <c r="B44" s="311" t="s">
        <v>114</v>
      </c>
      <c r="C44" s="269">
        <v>0</v>
      </c>
      <c r="D44" s="269">
        <v>0</v>
      </c>
      <c r="E44" s="269">
        <v>0</v>
      </c>
      <c r="F44" s="269">
        <v>68</v>
      </c>
      <c r="G44" s="194">
        <v>68</v>
      </c>
      <c r="H44" s="312"/>
      <c r="I44" s="192"/>
      <c r="J44" s="311" t="s">
        <v>114</v>
      </c>
      <c r="K44" s="269">
        <v>0</v>
      </c>
      <c r="L44" s="269">
        <v>0</v>
      </c>
      <c r="M44" s="269">
        <v>0</v>
      </c>
      <c r="N44" s="269">
        <v>67</v>
      </c>
      <c r="O44" s="194">
        <v>67</v>
      </c>
      <c r="P44" s="308"/>
      <c r="Q44" s="308"/>
      <c r="R44" s="308"/>
    </row>
    <row r="45" spans="1:18" s="315" customFormat="1" ht="20.25" customHeight="1">
      <c r="A45" s="192"/>
      <c r="B45" s="311" t="s">
        <v>365</v>
      </c>
      <c r="C45" s="269" t="s">
        <v>32</v>
      </c>
      <c r="D45" s="269" t="s">
        <v>32</v>
      </c>
      <c r="E45" s="269" t="s">
        <v>88</v>
      </c>
      <c r="F45" s="269">
        <v>1367</v>
      </c>
      <c r="G45" s="194">
        <v>1367</v>
      </c>
      <c r="H45" s="312"/>
      <c r="I45" s="192"/>
      <c r="J45" s="311" t="s">
        <v>365</v>
      </c>
      <c r="K45" s="269" t="s">
        <v>32</v>
      </c>
      <c r="L45" s="269" t="s">
        <v>32</v>
      </c>
      <c r="M45" s="269" t="s">
        <v>88</v>
      </c>
      <c r="N45" s="269">
        <v>1365</v>
      </c>
      <c r="O45" s="194">
        <v>1365</v>
      </c>
      <c r="P45" s="308"/>
      <c r="Q45" s="308"/>
      <c r="R45" s="308"/>
    </row>
    <row r="46" spans="1:18" s="315" customFormat="1" ht="20.25" customHeight="1">
      <c r="A46" s="192"/>
      <c r="B46" s="311" t="s">
        <v>115</v>
      </c>
      <c r="C46" s="269" t="s">
        <v>32</v>
      </c>
      <c r="D46" s="269" t="s">
        <v>32</v>
      </c>
      <c r="E46" s="269" t="s">
        <v>88</v>
      </c>
      <c r="F46" s="269">
        <v>241</v>
      </c>
      <c r="G46" s="194">
        <v>241</v>
      </c>
      <c r="H46" s="312"/>
      <c r="I46" s="192"/>
      <c r="J46" s="311" t="s">
        <v>115</v>
      </c>
      <c r="K46" s="269" t="s">
        <v>32</v>
      </c>
      <c r="L46" s="269" t="s">
        <v>32</v>
      </c>
      <c r="M46" s="269" t="s">
        <v>88</v>
      </c>
      <c r="N46" s="269">
        <v>90</v>
      </c>
      <c r="O46" s="194">
        <v>90</v>
      </c>
      <c r="P46" s="308"/>
      <c r="Q46" s="308"/>
      <c r="R46" s="308"/>
    </row>
    <row r="47" spans="1:18" s="315" customFormat="1" ht="20.25" customHeight="1">
      <c r="A47" s="192"/>
      <c r="B47" s="311" t="s">
        <v>366</v>
      </c>
      <c r="C47" s="269">
        <v>0</v>
      </c>
      <c r="D47" s="269">
        <v>0</v>
      </c>
      <c r="E47" s="269">
        <v>0</v>
      </c>
      <c r="F47" s="269">
        <v>1985</v>
      </c>
      <c r="G47" s="194">
        <v>1985</v>
      </c>
      <c r="H47" s="312"/>
      <c r="I47" s="192"/>
      <c r="J47" s="311" t="s">
        <v>366</v>
      </c>
      <c r="K47" s="269">
        <v>0</v>
      </c>
      <c r="L47" s="269">
        <v>0</v>
      </c>
      <c r="M47" s="269">
        <v>0</v>
      </c>
      <c r="N47" s="269">
        <v>4287</v>
      </c>
      <c r="O47" s="194">
        <v>4287</v>
      </c>
      <c r="P47" s="308"/>
      <c r="Q47" s="308"/>
      <c r="R47" s="308"/>
    </row>
    <row r="48" spans="1:18" s="316" customFormat="1" ht="20.25" customHeight="1">
      <c r="A48" s="313"/>
      <c r="B48" s="195" t="s">
        <v>116</v>
      </c>
      <c r="C48" s="196">
        <v>0</v>
      </c>
      <c r="D48" s="196">
        <v>0</v>
      </c>
      <c r="E48" s="196">
        <v>0</v>
      </c>
      <c r="F48" s="196">
        <v>4395</v>
      </c>
      <c r="G48" s="196">
        <v>4395</v>
      </c>
      <c r="H48" s="312"/>
      <c r="I48" s="314"/>
      <c r="J48" s="195" t="s">
        <v>116</v>
      </c>
      <c r="K48" s="196">
        <v>0</v>
      </c>
      <c r="L48" s="196">
        <v>1</v>
      </c>
      <c r="M48" s="196">
        <v>1</v>
      </c>
      <c r="N48" s="196">
        <v>6192</v>
      </c>
      <c r="O48" s="196">
        <v>6193</v>
      </c>
      <c r="P48" s="308"/>
      <c r="Q48" s="308"/>
      <c r="R48" s="308"/>
    </row>
    <row r="49" spans="1:18" s="315" customFormat="1" ht="20.25" customHeight="1">
      <c r="A49" s="192" t="s">
        <v>82</v>
      </c>
      <c r="B49" s="317"/>
      <c r="C49" s="318">
        <v>47945</v>
      </c>
      <c r="D49" s="318">
        <v>41036</v>
      </c>
      <c r="E49" s="318">
        <v>88981</v>
      </c>
      <c r="F49" s="318">
        <v>14136</v>
      </c>
      <c r="G49" s="318">
        <v>103117</v>
      </c>
      <c r="H49" s="304"/>
      <c r="I49" s="192" t="s">
        <v>82</v>
      </c>
      <c r="J49" s="318"/>
      <c r="K49" s="318">
        <v>60239</v>
      </c>
      <c r="L49" s="318">
        <v>60310</v>
      </c>
      <c r="M49" s="318">
        <v>120549</v>
      </c>
      <c r="N49" s="318">
        <v>25892</v>
      </c>
      <c r="O49" s="193">
        <v>146441</v>
      </c>
      <c r="P49" s="308"/>
      <c r="Q49" s="308"/>
      <c r="R49" s="308"/>
    </row>
    <row r="50" spans="1:18" s="315" customFormat="1" ht="20.25" customHeight="1">
      <c r="A50" s="319"/>
      <c r="C50" s="320"/>
      <c r="D50" s="320"/>
      <c r="E50" s="320"/>
      <c r="F50" s="320"/>
      <c r="G50" s="238" t="s">
        <v>295</v>
      </c>
      <c r="H50" s="304"/>
      <c r="I50" s="320"/>
      <c r="J50" s="320"/>
      <c r="K50" s="320"/>
      <c r="L50" s="321"/>
      <c r="M50" s="320"/>
      <c r="N50" s="322"/>
      <c r="O50" s="238" t="s">
        <v>295</v>
      </c>
      <c r="P50" s="308"/>
      <c r="Q50" s="308"/>
      <c r="R50" s="308"/>
    </row>
    <row r="51" spans="1:18" s="316" customFormat="1" ht="20.25" customHeight="1">
      <c r="A51" s="310"/>
      <c r="B51" s="310"/>
      <c r="C51" s="310"/>
      <c r="D51" s="310"/>
      <c r="E51" s="310"/>
      <c r="F51" s="310"/>
      <c r="G51" s="310"/>
      <c r="H51" s="304"/>
      <c r="I51" s="321"/>
      <c r="J51" s="321"/>
      <c r="K51" s="321"/>
      <c r="L51" s="321"/>
      <c r="N51" s="323"/>
      <c r="O51" s="239" t="s">
        <v>175</v>
      </c>
      <c r="P51" s="308"/>
      <c r="Q51" s="308"/>
      <c r="R51" s="308"/>
    </row>
    <row r="52" spans="1:18" s="316" customFormat="1" ht="18" customHeight="1">
      <c r="A52" s="310"/>
      <c r="B52" s="310"/>
      <c r="C52" s="310"/>
      <c r="D52" s="310"/>
      <c r="E52" s="310"/>
      <c r="F52" s="310"/>
      <c r="G52" s="310"/>
      <c r="H52" s="304"/>
      <c r="I52" s="321"/>
      <c r="J52" s="321"/>
      <c r="K52" s="321"/>
      <c r="L52" s="321"/>
      <c r="N52" s="323"/>
      <c r="O52" s="239"/>
      <c r="P52" s="308"/>
      <c r="Q52" s="308"/>
      <c r="R52" s="308"/>
    </row>
    <row r="53" spans="1:18" s="316" customFormat="1" ht="27" customHeight="1">
      <c r="A53" s="268" t="s">
        <v>313</v>
      </c>
      <c r="B53" s="310"/>
      <c r="C53" s="310"/>
      <c r="D53" s="310"/>
      <c r="E53" s="310"/>
      <c r="F53" s="310"/>
      <c r="G53" s="310"/>
      <c r="H53" s="304"/>
      <c r="I53" s="268" t="s">
        <v>314</v>
      </c>
      <c r="J53" s="321"/>
      <c r="K53" s="321"/>
      <c r="L53" s="321"/>
      <c r="N53" s="323"/>
      <c r="O53" s="239"/>
      <c r="P53" s="308"/>
      <c r="Q53" s="308"/>
      <c r="R53" s="308"/>
    </row>
    <row r="54" spans="1:18" ht="40.5" customHeight="1">
      <c r="A54" s="190"/>
      <c r="B54" s="190" t="s">
        <v>77</v>
      </c>
      <c r="C54" s="191" t="s">
        <v>78</v>
      </c>
      <c r="D54" s="191" t="s">
        <v>79</v>
      </c>
      <c r="E54" s="191" t="s">
        <v>80</v>
      </c>
      <c r="F54" s="191" t="s">
        <v>81</v>
      </c>
      <c r="G54" s="191" t="s">
        <v>82</v>
      </c>
      <c r="I54" s="190"/>
      <c r="J54" s="190" t="s">
        <v>77</v>
      </c>
      <c r="K54" s="191" t="s">
        <v>78</v>
      </c>
      <c r="L54" s="191" t="s">
        <v>79</v>
      </c>
      <c r="M54" s="191" t="s">
        <v>80</v>
      </c>
      <c r="N54" s="191" t="s">
        <v>81</v>
      </c>
      <c r="O54" s="191" t="s">
        <v>82</v>
      </c>
      <c r="P54" s="308"/>
      <c r="Q54" s="308"/>
      <c r="R54" s="308"/>
    </row>
    <row r="55" spans="1:18" s="315" customFormat="1" ht="20.25" customHeight="1">
      <c r="A55" s="192" t="s">
        <v>83</v>
      </c>
      <c r="B55" s="311" t="s">
        <v>84</v>
      </c>
      <c r="C55" s="271">
        <v>235.86</v>
      </c>
      <c r="D55" s="271">
        <v>468.63400000000001</v>
      </c>
      <c r="E55" s="271">
        <v>704.49400000000003</v>
      </c>
      <c r="F55" s="271" t="s">
        <v>32</v>
      </c>
      <c r="G55" s="197">
        <v>704.49400000000003</v>
      </c>
      <c r="H55" s="324"/>
      <c r="I55" s="192" t="s">
        <v>83</v>
      </c>
      <c r="J55" s="311" t="s">
        <v>84</v>
      </c>
      <c r="K55" s="270">
        <v>2.7280000000000002</v>
      </c>
      <c r="L55" s="270">
        <v>9.5060000000000002</v>
      </c>
      <c r="M55" s="270">
        <v>12.234</v>
      </c>
      <c r="N55" s="270">
        <v>64.543685999999994</v>
      </c>
      <c r="O55" s="325">
        <v>76.777685999999989</v>
      </c>
      <c r="P55" s="308"/>
      <c r="Q55" s="308"/>
      <c r="R55" s="308"/>
    </row>
    <row r="56" spans="1:18" s="315" customFormat="1" ht="20.25" customHeight="1">
      <c r="A56" s="192"/>
      <c r="B56" s="311" t="s">
        <v>9</v>
      </c>
      <c r="C56" s="271">
        <v>5378.1</v>
      </c>
      <c r="D56" s="271">
        <v>8175.16</v>
      </c>
      <c r="E56" s="271">
        <v>13553.26</v>
      </c>
      <c r="F56" s="271" t="s">
        <v>32</v>
      </c>
      <c r="G56" s="197">
        <v>13553.26</v>
      </c>
      <c r="H56" s="324"/>
      <c r="I56" s="192"/>
      <c r="J56" s="311" t="s">
        <v>9</v>
      </c>
      <c r="K56" s="270">
        <v>80.331000000000003</v>
      </c>
      <c r="L56" s="270">
        <v>112.343</v>
      </c>
      <c r="M56" s="270">
        <v>192.67400000000001</v>
      </c>
      <c r="N56" s="270">
        <v>545.29500199999995</v>
      </c>
      <c r="O56" s="325">
        <v>737.96900199999993</v>
      </c>
      <c r="P56" s="308"/>
      <c r="Q56" s="308"/>
      <c r="R56" s="308"/>
    </row>
    <row r="57" spans="1:18" s="315" customFormat="1" ht="20.25" customHeight="1">
      <c r="A57" s="192"/>
      <c r="B57" s="311" t="s">
        <v>237</v>
      </c>
      <c r="C57" s="271">
        <v>0</v>
      </c>
      <c r="D57" s="271">
        <v>0</v>
      </c>
      <c r="E57" s="271">
        <v>0</v>
      </c>
      <c r="F57" s="271" t="s">
        <v>32</v>
      </c>
      <c r="G57" s="197">
        <v>0</v>
      </c>
      <c r="H57" s="324"/>
      <c r="I57" s="192"/>
      <c r="J57" s="311" t="s">
        <v>237</v>
      </c>
      <c r="K57" s="270">
        <v>0</v>
      </c>
      <c r="L57" s="270">
        <v>0</v>
      </c>
      <c r="M57" s="270">
        <v>0</v>
      </c>
      <c r="N57" s="270">
        <v>2.0119999999999999E-2</v>
      </c>
      <c r="O57" s="325">
        <v>2.0119999999999999E-2</v>
      </c>
      <c r="P57" s="308"/>
      <c r="Q57" s="308"/>
      <c r="R57" s="308"/>
    </row>
    <row r="58" spans="1:18" ht="20.25" customHeight="1">
      <c r="A58" s="190"/>
      <c r="B58" s="195" t="s">
        <v>85</v>
      </c>
      <c r="C58" s="326">
        <v>5613.96</v>
      </c>
      <c r="D58" s="326">
        <v>8643.7939999999999</v>
      </c>
      <c r="E58" s="326">
        <v>14257.754000000001</v>
      </c>
      <c r="F58" s="326" t="s">
        <v>88</v>
      </c>
      <c r="G58" s="326">
        <v>14257.754000000001</v>
      </c>
      <c r="H58" s="324"/>
      <c r="I58" s="190"/>
      <c r="J58" s="195" t="s">
        <v>85</v>
      </c>
      <c r="K58" s="327">
        <v>83.058999999999997</v>
      </c>
      <c r="L58" s="327">
        <v>121.849</v>
      </c>
      <c r="M58" s="327">
        <v>204.90800000000002</v>
      </c>
      <c r="N58" s="327">
        <v>609.85880799999995</v>
      </c>
      <c r="O58" s="327">
        <v>814.76680799999997</v>
      </c>
      <c r="P58" s="328"/>
      <c r="Q58" s="308"/>
      <c r="R58" s="308"/>
    </row>
    <row r="59" spans="1:18" s="306" customFormat="1" ht="20.25" customHeight="1">
      <c r="A59" s="192" t="s">
        <v>86</v>
      </c>
      <c r="B59" s="311" t="s">
        <v>87</v>
      </c>
      <c r="C59" s="271">
        <v>0</v>
      </c>
      <c r="D59" s="271">
        <v>0</v>
      </c>
      <c r="E59" s="271">
        <v>0</v>
      </c>
      <c r="F59" s="271" t="s">
        <v>32</v>
      </c>
      <c r="G59" s="197">
        <v>0</v>
      </c>
      <c r="H59" s="324"/>
      <c r="I59" s="192" t="s">
        <v>86</v>
      </c>
      <c r="J59" s="311" t="s">
        <v>87</v>
      </c>
      <c r="K59" s="270">
        <v>0</v>
      </c>
      <c r="L59" s="270">
        <v>0</v>
      </c>
      <c r="M59" s="270">
        <v>0</v>
      </c>
      <c r="N59" s="270" t="s">
        <v>32</v>
      </c>
      <c r="O59" s="325">
        <v>0</v>
      </c>
      <c r="P59" s="304"/>
      <c r="Q59" s="304"/>
      <c r="R59" s="304"/>
    </row>
    <row r="60" spans="1:18" s="306" customFormat="1" ht="20.25" customHeight="1">
      <c r="A60" s="192"/>
      <c r="B60" s="311" t="s">
        <v>89</v>
      </c>
      <c r="C60" s="271">
        <v>57.235999999999997</v>
      </c>
      <c r="D60" s="271">
        <v>306.55799999999999</v>
      </c>
      <c r="E60" s="271">
        <v>363.79399999999998</v>
      </c>
      <c r="F60" s="271" t="s">
        <v>32</v>
      </c>
      <c r="G60" s="197">
        <v>363.79399999999998</v>
      </c>
      <c r="H60" s="324"/>
      <c r="I60" s="192"/>
      <c r="J60" s="311" t="s">
        <v>89</v>
      </c>
      <c r="K60" s="270">
        <v>0.49130000000000001</v>
      </c>
      <c r="L60" s="270">
        <v>1.2211000000000001</v>
      </c>
      <c r="M60" s="270">
        <v>1.7124000000000001</v>
      </c>
      <c r="N60" s="270">
        <v>0</v>
      </c>
      <c r="O60" s="325">
        <v>1.7124000000000001</v>
      </c>
      <c r="P60" s="304"/>
      <c r="Q60" s="304"/>
      <c r="R60" s="304"/>
    </row>
    <row r="61" spans="1:18" s="306" customFormat="1" ht="20.25" customHeight="1">
      <c r="A61" s="192"/>
      <c r="B61" s="311" t="s">
        <v>90</v>
      </c>
      <c r="C61" s="271">
        <v>0</v>
      </c>
      <c r="D61" s="271">
        <v>0</v>
      </c>
      <c r="E61" s="271">
        <v>0</v>
      </c>
      <c r="F61" s="271" t="s">
        <v>32</v>
      </c>
      <c r="G61" s="197">
        <v>0</v>
      </c>
      <c r="H61" s="324"/>
      <c r="I61" s="192"/>
      <c r="J61" s="311" t="s">
        <v>90</v>
      </c>
      <c r="K61" s="270">
        <v>0</v>
      </c>
      <c r="L61" s="270">
        <v>0</v>
      </c>
      <c r="M61" s="270">
        <v>0</v>
      </c>
      <c r="N61" s="270" t="s">
        <v>32</v>
      </c>
      <c r="O61" s="325">
        <v>0</v>
      </c>
      <c r="P61" s="304"/>
      <c r="Q61" s="304"/>
      <c r="R61" s="304"/>
    </row>
    <row r="62" spans="1:18" s="306" customFormat="1" ht="20.25" customHeight="1">
      <c r="A62" s="192"/>
      <c r="B62" s="311" t="s">
        <v>91</v>
      </c>
      <c r="C62" s="271">
        <v>0</v>
      </c>
      <c r="D62" s="271">
        <v>0</v>
      </c>
      <c r="E62" s="271">
        <v>0</v>
      </c>
      <c r="F62" s="271" t="s">
        <v>32</v>
      </c>
      <c r="G62" s="197">
        <v>0</v>
      </c>
      <c r="H62" s="324"/>
      <c r="I62" s="192"/>
      <c r="J62" s="311" t="s">
        <v>91</v>
      </c>
      <c r="K62" s="270">
        <v>0</v>
      </c>
      <c r="L62" s="270">
        <v>0</v>
      </c>
      <c r="M62" s="270">
        <v>0</v>
      </c>
      <c r="N62" s="270">
        <v>0</v>
      </c>
      <c r="O62" s="325">
        <v>0</v>
      </c>
      <c r="P62" s="304"/>
      <c r="Q62" s="304"/>
      <c r="R62" s="304"/>
    </row>
    <row r="63" spans="1:18" s="306" customFormat="1" ht="20.25" customHeight="1">
      <c r="A63" s="192"/>
      <c r="B63" s="311" t="s">
        <v>92</v>
      </c>
      <c r="C63" s="271">
        <v>1751.011</v>
      </c>
      <c r="D63" s="271">
        <v>1623.961</v>
      </c>
      <c r="E63" s="271">
        <v>3374.9719999999998</v>
      </c>
      <c r="F63" s="271" t="s">
        <v>32</v>
      </c>
      <c r="G63" s="197">
        <v>3374.9719999999998</v>
      </c>
      <c r="H63" s="324"/>
      <c r="I63" s="192"/>
      <c r="J63" s="311" t="s">
        <v>92</v>
      </c>
      <c r="K63" s="270">
        <v>26.533200000000001</v>
      </c>
      <c r="L63" s="270">
        <v>33.555799999999998</v>
      </c>
      <c r="M63" s="270">
        <v>60.088999999999999</v>
      </c>
      <c r="N63" s="270">
        <v>0.56601999999999997</v>
      </c>
      <c r="O63" s="325">
        <v>60.65502</v>
      </c>
      <c r="P63" s="304"/>
      <c r="Q63" s="304"/>
      <c r="R63" s="304"/>
    </row>
    <row r="64" spans="1:18" s="306" customFormat="1" ht="20.25" customHeight="1">
      <c r="A64" s="192"/>
      <c r="B64" s="311" t="s">
        <v>93</v>
      </c>
      <c r="C64" s="271">
        <v>3.66</v>
      </c>
      <c r="D64" s="271">
        <v>30.31</v>
      </c>
      <c r="E64" s="271">
        <v>33.97</v>
      </c>
      <c r="F64" s="271" t="s">
        <v>32</v>
      </c>
      <c r="G64" s="197">
        <v>33.97</v>
      </c>
      <c r="H64" s="324"/>
      <c r="I64" s="192"/>
      <c r="J64" s="311" t="s">
        <v>93</v>
      </c>
      <c r="K64" s="270">
        <v>0.111</v>
      </c>
      <c r="L64" s="270">
        <v>0.30199999999999999</v>
      </c>
      <c r="M64" s="270">
        <v>0.41299999999999998</v>
      </c>
      <c r="N64" s="270">
        <v>1.5147999999999999</v>
      </c>
      <c r="O64" s="325">
        <v>1.9278</v>
      </c>
      <c r="P64" s="304"/>
      <c r="Q64" s="304"/>
      <c r="R64" s="304"/>
    </row>
    <row r="65" spans="1:18" s="306" customFormat="1" ht="20.25" customHeight="1">
      <c r="A65" s="192"/>
      <c r="B65" s="311" t="s">
        <v>94</v>
      </c>
      <c r="C65" s="271">
        <v>431.95499999999998</v>
      </c>
      <c r="D65" s="271">
        <v>413.71</v>
      </c>
      <c r="E65" s="271">
        <v>845.66499999999996</v>
      </c>
      <c r="F65" s="271" t="s">
        <v>32</v>
      </c>
      <c r="G65" s="197">
        <v>845.66499999999996</v>
      </c>
      <c r="H65" s="324"/>
      <c r="I65" s="192"/>
      <c r="J65" s="311" t="s">
        <v>94</v>
      </c>
      <c r="K65" s="270">
        <v>22.4206</v>
      </c>
      <c r="L65" s="270">
        <v>5.7523999999999997</v>
      </c>
      <c r="M65" s="270">
        <v>28.173000000000002</v>
      </c>
      <c r="N65" s="270">
        <v>0</v>
      </c>
      <c r="O65" s="325">
        <v>28.173000000000002</v>
      </c>
      <c r="P65" s="304"/>
      <c r="Q65" s="304"/>
      <c r="R65" s="304"/>
    </row>
    <row r="66" spans="1:18" s="306" customFormat="1" ht="20.25" customHeight="1">
      <c r="A66" s="192"/>
      <c r="B66" s="311" t="s">
        <v>222</v>
      </c>
      <c r="C66" s="271">
        <v>57.542999999999999</v>
      </c>
      <c r="D66" s="271">
        <v>256.714</v>
      </c>
      <c r="E66" s="271">
        <v>314.25700000000001</v>
      </c>
      <c r="F66" s="271" t="s">
        <v>32</v>
      </c>
      <c r="G66" s="197">
        <v>314.25700000000001</v>
      </c>
      <c r="H66" s="324"/>
      <c r="I66" s="192"/>
      <c r="J66" s="311" t="s">
        <v>222</v>
      </c>
      <c r="K66" s="270">
        <v>1.0342</v>
      </c>
      <c r="L66" s="270">
        <v>3.448</v>
      </c>
      <c r="M66" s="270">
        <v>4.4821999999999997</v>
      </c>
      <c r="N66" s="270">
        <v>0</v>
      </c>
      <c r="O66" s="325">
        <v>4.4821999999999997</v>
      </c>
      <c r="P66" s="304"/>
      <c r="Q66" s="304"/>
      <c r="R66" s="304"/>
    </row>
    <row r="67" spans="1:18" s="306" customFormat="1" ht="20.25" customHeight="1">
      <c r="A67" s="192"/>
      <c r="B67" s="311" t="s">
        <v>95</v>
      </c>
      <c r="C67" s="271">
        <v>28.457000000000001</v>
      </c>
      <c r="D67" s="271">
        <v>247.136</v>
      </c>
      <c r="E67" s="271">
        <v>275.59300000000002</v>
      </c>
      <c r="F67" s="271" t="s">
        <v>32</v>
      </c>
      <c r="G67" s="197">
        <v>275.59300000000002</v>
      </c>
      <c r="H67" s="324"/>
      <c r="I67" s="192"/>
      <c r="J67" s="311" t="s">
        <v>95</v>
      </c>
      <c r="K67" s="270">
        <v>0.3538</v>
      </c>
      <c r="L67" s="270">
        <v>1.23</v>
      </c>
      <c r="M67" s="270">
        <v>1.5838000000000001</v>
      </c>
      <c r="N67" s="270">
        <v>0</v>
      </c>
      <c r="O67" s="325">
        <v>1.5838000000000001</v>
      </c>
      <c r="P67" s="304"/>
      <c r="Q67" s="304"/>
      <c r="R67" s="304"/>
    </row>
    <row r="68" spans="1:18" s="306" customFormat="1" ht="20.25" customHeight="1">
      <c r="A68" s="192"/>
      <c r="B68" s="311" t="s">
        <v>96</v>
      </c>
      <c r="C68" s="271">
        <v>1056.1669999999999</v>
      </c>
      <c r="D68" s="271">
        <v>1548.1769999999999</v>
      </c>
      <c r="E68" s="271">
        <v>2604.3440000000001</v>
      </c>
      <c r="F68" s="271" t="s">
        <v>32</v>
      </c>
      <c r="G68" s="197">
        <v>2604.3440000000001</v>
      </c>
      <c r="H68" s="324"/>
      <c r="I68" s="192"/>
      <c r="J68" s="311" t="s">
        <v>96</v>
      </c>
      <c r="K68" s="270">
        <v>51.671599999999998</v>
      </c>
      <c r="L68" s="270">
        <v>13.1656</v>
      </c>
      <c r="M68" s="270">
        <v>64.837199999999996</v>
      </c>
      <c r="N68" s="270">
        <v>0</v>
      </c>
      <c r="O68" s="325">
        <v>64.837199999999996</v>
      </c>
      <c r="P68" s="304"/>
      <c r="Q68" s="304"/>
      <c r="R68" s="304"/>
    </row>
    <row r="69" spans="1:18" s="306" customFormat="1" ht="20.25" customHeight="1">
      <c r="A69" s="192"/>
      <c r="B69" s="311" t="s">
        <v>97</v>
      </c>
      <c r="C69" s="271">
        <v>47.079000000000001</v>
      </c>
      <c r="D69" s="271">
        <v>81.655000000000001</v>
      </c>
      <c r="E69" s="271">
        <v>128.73400000000001</v>
      </c>
      <c r="F69" s="271" t="s">
        <v>32</v>
      </c>
      <c r="G69" s="197">
        <v>128.73400000000001</v>
      </c>
      <c r="H69" s="324"/>
      <c r="I69" s="192"/>
      <c r="J69" s="311" t="s">
        <v>97</v>
      </c>
      <c r="K69" s="270">
        <v>0.81</v>
      </c>
      <c r="L69" s="270">
        <v>1.2871999999999999</v>
      </c>
      <c r="M69" s="270">
        <v>2.0972</v>
      </c>
      <c r="N69" s="270">
        <v>4.5469999999999997E-2</v>
      </c>
      <c r="O69" s="325">
        <v>2.1426699999999999</v>
      </c>
      <c r="P69" s="304"/>
      <c r="Q69" s="304"/>
      <c r="R69" s="304"/>
    </row>
    <row r="70" spans="1:18" s="306" customFormat="1" ht="20.25" customHeight="1">
      <c r="A70" s="192"/>
      <c r="B70" s="311" t="s">
        <v>99</v>
      </c>
      <c r="C70" s="271">
        <v>3447.1610000000001</v>
      </c>
      <c r="D70" s="271">
        <v>557.15200000000004</v>
      </c>
      <c r="E70" s="271">
        <v>4004.3130000000001</v>
      </c>
      <c r="F70" s="271" t="s">
        <v>32</v>
      </c>
      <c r="G70" s="197">
        <v>4004.3130000000001</v>
      </c>
      <c r="H70" s="324"/>
      <c r="I70" s="192"/>
      <c r="J70" s="311" t="s">
        <v>99</v>
      </c>
      <c r="K70" s="270">
        <v>32.833599999999997</v>
      </c>
      <c r="L70" s="270">
        <v>12.148</v>
      </c>
      <c r="M70" s="270">
        <v>44.9816</v>
      </c>
      <c r="N70" s="270">
        <v>0.90769999999999995</v>
      </c>
      <c r="O70" s="325">
        <v>45.889299999999999</v>
      </c>
      <c r="P70" s="304"/>
      <c r="Q70" s="304"/>
      <c r="R70" s="304"/>
    </row>
    <row r="71" spans="1:18" s="306" customFormat="1" ht="20.25" customHeight="1">
      <c r="A71" s="192"/>
      <c r="B71" s="311" t="s">
        <v>98</v>
      </c>
      <c r="C71" s="271">
        <v>350.363</v>
      </c>
      <c r="D71" s="271">
        <v>739.40200000000004</v>
      </c>
      <c r="E71" s="271">
        <v>1089.7650000000001</v>
      </c>
      <c r="F71" s="271" t="s">
        <v>32</v>
      </c>
      <c r="G71" s="197">
        <v>1089.7650000000001</v>
      </c>
      <c r="H71" s="324"/>
      <c r="I71" s="192"/>
      <c r="J71" s="311" t="s">
        <v>98</v>
      </c>
      <c r="K71" s="270">
        <v>10.644399999999999</v>
      </c>
      <c r="L71" s="270">
        <v>7.4935999999999998</v>
      </c>
      <c r="M71" s="270">
        <v>18.137999999999998</v>
      </c>
      <c r="N71" s="270">
        <v>0</v>
      </c>
      <c r="O71" s="325">
        <v>18.137999999999998</v>
      </c>
      <c r="P71" s="304"/>
      <c r="Q71" s="304"/>
      <c r="R71" s="304"/>
    </row>
    <row r="72" spans="1:18" s="306" customFormat="1" ht="20.25" customHeight="1">
      <c r="A72" s="192"/>
      <c r="B72" s="311" t="s">
        <v>100</v>
      </c>
      <c r="C72" s="271">
        <v>125.315</v>
      </c>
      <c r="D72" s="271">
        <v>70.275000000000006</v>
      </c>
      <c r="E72" s="271">
        <v>195.59</v>
      </c>
      <c r="F72" s="271" t="s">
        <v>32</v>
      </c>
      <c r="G72" s="197">
        <v>195.59</v>
      </c>
      <c r="H72" s="324"/>
      <c r="I72" s="192"/>
      <c r="J72" s="311" t="s">
        <v>100</v>
      </c>
      <c r="K72" s="270">
        <v>1.5784</v>
      </c>
      <c r="L72" s="270">
        <v>2.3559999999999999</v>
      </c>
      <c r="M72" s="270">
        <v>3.9344000000000001</v>
      </c>
      <c r="N72" s="270">
        <v>0</v>
      </c>
      <c r="O72" s="325">
        <v>3.9344000000000001</v>
      </c>
      <c r="P72" s="304"/>
      <c r="Q72" s="304"/>
      <c r="R72" s="304"/>
    </row>
    <row r="73" spans="1:18" s="306" customFormat="1" ht="20.25" customHeight="1">
      <c r="A73" s="192"/>
      <c r="B73" s="311" t="s">
        <v>101</v>
      </c>
      <c r="C73" s="271">
        <v>262.75</v>
      </c>
      <c r="D73" s="271">
        <v>19.5</v>
      </c>
      <c r="E73" s="271">
        <v>282.25</v>
      </c>
      <c r="F73" s="271" t="s">
        <v>32</v>
      </c>
      <c r="G73" s="197">
        <v>282.25</v>
      </c>
      <c r="H73" s="324"/>
      <c r="I73" s="192"/>
      <c r="J73" s="311" t="s">
        <v>101</v>
      </c>
      <c r="K73" s="270">
        <v>1.38</v>
      </c>
      <c r="L73" s="270">
        <v>0.36</v>
      </c>
      <c r="M73" s="270">
        <v>1.74</v>
      </c>
      <c r="N73" s="270" t="s">
        <v>32</v>
      </c>
      <c r="O73" s="325">
        <v>1.74</v>
      </c>
      <c r="P73" s="304"/>
      <c r="Q73" s="304"/>
      <c r="R73" s="304"/>
    </row>
    <row r="74" spans="1:18" s="306" customFormat="1" ht="20.25" customHeight="1">
      <c r="A74" s="192"/>
      <c r="B74" s="311" t="s">
        <v>330</v>
      </c>
      <c r="C74" s="271">
        <v>55.652999999999999</v>
      </c>
      <c r="D74" s="271">
        <v>24.670999999999999</v>
      </c>
      <c r="E74" s="271">
        <v>80.323999999999998</v>
      </c>
      <c r="F74" s="271" t="s">
        <v>32</v>
      </c>
      <c r="G74" s="197">
        <v>80.323999999999998</v>
      </c>
      <c r="H74" s="324"/>
      <c r="I74" s="192"/>
      <c r="J74" s="311" t="s">
        <v>330</v>
      </c>
      <c r="K74" s="270">
        <v>2.0015999999999998</v>
      </c>
      <c r="L74" s="270">
        <v>0.49399999999999999</v>
      </c>
      <c r="M74" s="270">
        <v>2.4955999999999996</v>
      </c>
      <c r="N74" s="270">
        <v>0</v>
      </c>
      <c r="O74" s="325">
        <v>2.4955999999999996</v>
      </c>
      <c r="P74" s="304"/>
      <c r="Q74" s="304"/>
      <c r="R74" s="304"/>
    </row>
    <row r="75" spans="1:18" s="306" customFormat="1" ht="20.25" customHeight="1">
      <c r="A75" s="192"/>
      <c r="B75" s="311" t="s">
        <v>102</v>
      </c>
      <c r="C75" s="271">
        <v>105.84099999999999</v>
      </c>
      <c r="D75" s="271">
        <v>323.99799999999999</v>
      </c>
      <c r="E75" s="271">
        <v>429.839</v>
      </c>
      <c r="F75" s="271" t="s">
        <v>32</v>
      </c>
      <c r="G75" s="197">
        <v>429.839</v>
      </c>
      <c r="H75" s="324"/>
      <c r="I75" s="192"/>
      <c r="J75" s="311" t="s">
        <v>102</v>
      </c>
      <c r="K75" s="270">
        <v>1.7061999999999999</v>
      </c>
      <c r="L75" s="270">
        <v>3.4075000000000002</v>
      </c>
      <c r="M75" s="270">
        <v>5.1136999999999997</v>
      </c>
      <c r="N75" s="270">
        <v>2.828E-2</v>
      </c>
      <c r="O75" s="325">
        <v>5.1419799999999993</v>
      </c>
      <c r="P75" s="304"/>
      <c r="Q75" s="304"/>
      <c r="R75" s="304"/>
    </row>
    <row r="76" spans="1:18" s="306" customFormat="1" ht="20.25" customHeight="1">
      <c r="A76" s="192"/>
      <c r="B76" s="311" t="s">
        <v>103</v>
      </c>
      <c r="C76" s="271">
        <v>16.477</v>
      </c>
      <c r="D76" s="271">
        <v>185.17400000000001</v>
      </c>
      <c r="E76" s="271">
        <v>201.65100000000001</v>
      </c>
      <c r="F76" s="271" t="s">
        <v>32</v>
      </c>
      <c r="G76" s="197">
        <v>201.65100000000001</v>
      </c>
      <c r="H76" s="324"/>
      <c r="I76" s="192"/>
      <c r="J76" s="311" t="s">
        <v>103</v>
      </c>
      <c r="K76" s="270">
        <v>0.35799999999999998</v>
      </c>
      <c r="L76" s="270">
        <v>2.4847999999999999</v>
      </c>
      <c r="M76" s="270">
        <v>2.8428</v>
      </c>
      <c r="N76" s="270">
        <v>0</v>
      </c>
      <c r="O76" s="325">
        <v>2.8428</v>
      </c>
      <c r="P76" s="304"/>
      <c r="Q76" s="304"/>
      <c r="R76" s="304"/>
    </row>
    <row r="77" spans="1:18" s="306" customFormat="1" ht="20.25" customHeight="1">
      <c r="A77" s="192"/>
      <c r="B77" s="311" t="s">
        <v>104</v>
      </c>
      <c r="C77" s="271">
        <v>47.011000000000003</v>
      </c>
      <c r="D77" s="271">
        <v>177.89099999999999</v>
      </c>
      <c r="E77" s="271">
        <v>224.90199999999999</v>
      </c>
      <c r="F77" s="271" t="s">
        <v>32</v>
      </c>
      <c r="G77" s="197">
        <v>224.90199999999999</v>
      </c>
      <c r="H77" s="324"/>
      <c r="I77" s="192"/>
      <c r="J77" s="311" t="s">
        <v>104</v>
      </c>
      <c r="K77" s="270">
        <v>0.87680000000000002</v>
      </c>
      <c r="L77" s="270">
        <v>4.4905999999999997</v>
      </c>
      <c r="M77" s="270">
        <v>5.3673999999999999</v>
      </c>
      <c r="N77" s="270">
        <v>0</v>
      </c>
      <c r="O77" s="325">
        <v>5.3673999999999999</v>
      </c>
      <c r="P77" s="304"/>
      <c r="Q77" s="304"/>
      <c r="R77" s="304"/>
    </row>
    <row r="78" spans="1:18" s="306" customFormat="1" ht="20.25" customHeight="1">
      <c r="A78" s="192"/>
      <c r="B78" s="311" t="s">
        <v>318</v>
      </c>
      <c r="C78" s="271">
        <v>205.255</v>
      </c>
      <c r="D78" s="271">
        <v>433.45499999999998</v>
      </c>
      <c r="E78" s="271">
        <v>638.71</v>
      </c>
      <c r="F78" s="271" t="s">
        <v>32</v>
      </c>
      <c r="G78" s="197">
        <v>638.71</v>
      </c>
      <c r="H78" s="324"/>
      <c r="I78" s="192"/>
      <c r="J78" s="311" t="s">
        <v>318</v>
      </c>
      <c r="K78" s="270">
        <v>4.9269999999999996</v>
      </c>
      <c r="L78" s="270">
        <v>4.5880000000000001</v>
      </c>
      <c r="M78" s="270">
        <v>9.5150000000000006</v>
      </c>
      <c r="N78" s="270">
        <v>0.34989999999999999</v>
      </c>
      <c r="O78" s="325">
        <v>9.8649000000000004</v>
      </c>
      <c r="P78" s="304"/>
      <c r="Q78" s="304"/>
      <c r="R78" s="304"/>
    </row>
    <row r="79" spans="1:18" s="306" customFormat="1" ht="20.25" customHeight="1">
      <c r="A79" s="192"/>
      <c r="B79" s="311" t="s">
        <v>105</v>
      </c>
      <c r="C79" s="271">
        <v>506.20699999999999</v>
      </c>
      <c r="D79" s="271">
        <v>509.89400000000001</v>
      </c>
      <c r="E79" s="271">
        <v>1016.101</v>
      </c>
      <c r="F79" s="271" t="s">
        <v>32</v>
      </c>
      <c r="G79" s="197">
        <v>1016.101</v>
      </c>
      <c r="H79" s="324"/>
      <c r="I79" s="192"/>
      <c r="J79" s="311" t="s">
        <v>105</v>
      </c>
      <c r="K79" s="270">
        <v>20.755800000000001</v>
      </c>
      <c r="L79" s="270">
        <v>11.5564</v>
      </c>
      <c r="M79" s="270">
        <v>32.312200000000004</v>
      </c>
      <c r="N79" s="270">
        <v>0</v>
      </c>
      <c r="O79" s="325">
        <v>32.312200000000004</v>
      </c>
      <c r="P79" s="304"/>
      <c r="Q79" s="304"/>
      <c r="R79" s="304"/>
    </row>
    <row r="80" spans="1:18" s="306" customFormat="1" ht="20.25" customHeight="1">
      <c r="A80" s="192"/>
      <c r="B80" s="311" t="s">
        <v>106</v>
      </c>
      <c r="C80" s="271">
        <v>483.697</v>
      </c>
      <c r="D80" s="271">
        <v>2124.4569999999999</v>
      </c>
      <c r="E80" s="271">
        <v>2608.154</v>
      </c>
      <c r="F80" s="271" t="s">
        <v>32</v>
      </c>
      <c r="G80" s="197">
        <v>2608.154</v>
      </c>
      <c r="H80" s="324"/>
      <c r="I80" s="192"/>
      <c r="J80" s="311" t="s">
        <v>106</v>
      </c>
      <c r="K80" s="270">
        <v>8.8314000000000004</v>
      </c>
      <c r="L80" s="270">
        <v>13.9352</v>
      </c>
      <c r="M80" s="270">
        <v>22.7666</v>
      </c>
      <c r="N80" s="270">
        <v>0.33187</v>
      </c>
      <c r="O80" s="325">
        <v>23.098469999999999</v>
      </c>
      <c r="P80" s="304"/>
      <c r="Q80" s="304"/>
      <c r="R80" s="304"/>
    </row>
    <row r="81" spans="1:19" s="306" customFormat="1" ht="20.25" customHeight="1">
      <c r="A81" s="192"/>
      <c r="B81" s="311" t="s">
        <v>107</v>
      </c>
      <c r="C81" s="271">
        <v>0</v>
      </c>
      <c r="D81" s="271">
        <v>0</v>
      </c>
      <c r="E81" s="271">
        <v>0</v>
      </c>
      <c r="F81" s="271" t="s">
        <v>32</v>
      </c>
      <c r="G81" s="197">
        <v>0</v>
      </c>
      <c r="H81" s="324"/>
      <c r="I81" s="192"/>
      <c r="J81" s="311" t="s">
        <v>107</v>
      </c>
      <c r="K81" s="270">
        <v>0</v>
      </c>
      <c r="L81" s="270">
        <v>0</v>
      </c>
      <c r="M81" s="270">
        <v>0</v>
      </c>
      <c r="N81" s="270" t="s">
        <v>32</v>
      </c>
      <c r="O81" s="325">
        <v>0</v>
      </c>
      <c r="P81" s="304"/>
      <c r="Q81" s="304"/>
      <c r="R81" s="304"/>
    </row>
    <row r="82" spans="1:19" ht="20.25" customHeight="1">
      <c r="A82" s="313"/>
      <c r="B82" s="195" t="s">
        <v>108</v>
      </c>
      <c r="C82" s="326">
        <v>9038.8380000000016</v>
      </c>
      <c r="D82" s="326">
        <v>9674.09</v>
      </c>
      <c r="E82" s="326">
        <v>18712.928</v>
      </c>
      <c r="F82" s="326" t="s">
        <v>88</v>
      </c>
      <c r="G82" s="326">
        <v>18712.928</v>
      </c>
      <c r="H82" s="324"/>
      <c r="I82" s="329"/>
      <c r="J82" s="195" t="s">
        <v>108</v>
      </c>
      <c r="K82" s="327">
        <v>189.31889999999996</v>
      </c>
      <c r="L82" s="327">
        <v>123.27619999999997</v>
      </c>
      <c r="M82" s="327">
        <v>312.5951</v>
      </c>
      <c r="N82" s="327">
        <v>3.74404</v>
      </c>
      <c r="O82" s="327">
        <v>316.33914000000004</v>
      </c>
      <c r="P82" s="309"/>
      <c r="Q82" s="308"/>
      <c r="R82" s="328"/>
    </row>
    <row r="83" spans="1:19" ht="20.25" customHeight="1">
      <c r="A83" s="192" t="s">
        <v>109</v>
      </c>
      <c r="B83" s="311" t="s">
        <v>112</v>
      </c>
      <c r="C83" s="271" t="s">
        <v>32</v>
      </c>
      <c r="D83" s="271" t="s">
        <v>32</v>
      </c>
      <c r="E83" s="271" t="s">
        <v>88</v>
      </c>
      <c r="F83" s="271" t="s">
        <v>32</v>
      </c>
      <c r="G83" s="197">
        <v>0</v>
      </c>
      <c r="H83" s="324"/>
      <c r="I83" s="192" t="s">
        <v>109</v>
      </c>
      <c r="J83" s="311" t="s">
        <v>112</v>
      </c>
      <c r="K83" s="270" t="s">
        <v>32</v>
      </c>
      <c r="L83" s="270" t="s">
        <v>32</v>
      </c>
      <c r="M83" s="270" t="s">
        <v>88</v>
      </c>
      <c r="N83" s="270">
        <v>0</v>
      </c>
      <c r="O83" s="325">
        <v>0</v>
      </c>
      <c r="P83" s="330"/>
      <c r="Q83" s="308"/>
      <c r="R83" s="328"/>
    </row>
    <row r="84" spans="1:19" ht="20.25" customHeight="1">
      <c r="A84" s="192"/>
      <c r="B84" s="311" t="s">
        <v>110</v>
      </c>
      <c r="C84" s="271">
        <v>0</v>
      </c>
      <c r="D84" s="271">
        <v>0</v>
      </c>
      <c r="E84" s="271">
        <v>0</v>
      </c>
      <c r="F84" s="271" t="s">
        <v>32</v>
      </c>
      <c r="G84" s="197">
        <v>0</v>
      </c>
      <c r="H84" s="324"/>
      <c r="I84" s="192"/>
      <c r="J84" s="311" t="s">
        <v>110</v>
      </c>
      <c r="K84" s="270">
        <v>0</v>
      </c>
      <c r="L84" s="270">
        <v>0</v>
      </c>
      <c r="M84" s="270">
        <v>0</v>
      </c>
      <c r="N84" s="270">
        <v>6.2244659999999996</v>
      </c>
      <c r="O84" s="325">
        <v>6.2244659999999996</v>
      </c>
      <c r="P84" s="330"/>
      <c r="Q84" s="308"/>
      <c r="R84" s="328"/>
    </row>
    <row r="85" spans="1:19" ht="20.25" customHeight="1">
      <c r="A85" s="192"/>
      <c r="B85" s="311" t="s">
        <v>111</v>
      </c>
      <c r="C85" s="271" t="s">
        <v>32</v>
      </c>
      <c r="D85" s="271" t="s">
        <v>32</v>
      </c>
      <c r="E85" s="271" t="s">
        <v>88</v>
      </c>
      <c r="F85" s="271" t="s">
        <v>32</v>
      </c>
      <c r="G85" s="197">
        <v>0</v>
      </c>
      <c r="H85" s="324"/>
      <c r="I85" s="192"/>
      <c r="J85" s="311" t="s">
        <v>111</v>
      </c>
      <c r="K85" s="270" t="s">
        <v>32</v>
      </c>
      <c r="L85" s="270" t="s">
        <v>32</v>
      </c>
      <c r="M85" s="270" t="s">
        <v>88</v>
      </c>
      <c r="N85" s="270">
        <v>25.888278</v>
      </c>
      <c r="O85" s="325">
        <v>25.888278</v>
      </c>
      <c r="P85" s="330"/>
      <c r="Q85" s="308"/>
      <c r="R85" s="328"/>
    </row>
    <row r="86" spans="1:19" ht="20.25" customHeight="1">
      <c r="A86" s="192"/>
      <c r="B86" s="311" t="s">
        <v>113</v>
      </c>
      <c r="C86" s="271">
        <v>0</v>
      </c>
      <c r="D86" s="271">
        <v>0</v>
      </c>
      <c r="E86" s="271">
        <v>0</v>
      </c>
      <c r="F86" s="271" t="s">
        <v>32</v>
      </c>
      <c r="G86" s="197">
        <v>0</v>
      </c>
      <c r="H86" s="324"/>
      <c r="I86" s="192"/>
      <c r="J86" s="311" t="s">
        <v>113</v>
      </c>
      <c r="K86" s="270">
        <v>0</v>
      </c>
      <c r="L86" s="270">
        <v>0</v>
      </c>
      <c r="M86" s="270">
        <v>0</v>
      </c>
      <c r="N86" s="270">
        <v>0.166408</v>
      </c>
      <c r="O86" s="325">
        <v>0.166408</v>
      </c>
      <c r="P86" s="330"/>
      <c r="Q86" s="308"/>
      <c r="R86" s="328"/>
    </row>
    <row r="87" spans="1:19" ht="20.25" customHeight="1">
      <c r="A87" s="192"/>
      <c r="B87" s="311" t="s">
        <v>15</v>
      </c>
      <c r="C87" s="271">
        <v>0</v>
      </c>
      <c r="D87" s="271">
        <v>0</v>
      </c>
      <c r="E87" s="271">
        <v>0</v>
      </c>
      <c r="F87" s="271" t="s">
        <v>32</v>
      </c>
      <c r="G87" s="197">
        <v>0</v>
      </c>
      <c r="H87" s="324"/>
      <c r="I87" s="192"/>
      <c r="J87" s="311" t="s">
        <v>15</v>
      </c>
      <c r="K87" s="270">
        <v>0</v>
      </c>
      <c r="L87" s="270">
        <v>0</v>
      </c>
      <c r="M87" s="270">
        <v>0</v>
      </c>
      <c r="N87" s="270">
        <v>2.0466199999999999</v>
      </c>
      <c r="O87" s="325">
        <v>2.0466199999999999</v>
      </c>
      <c r="P87" s="330"/>
      <c r="Q87" s="308"/>
      <c r="R87" s="328"/>
    </row>
    <row r="88" spans="1:19" ht="20.25" customHeight="1">
      <c r="A88" s="192"/>
      <c r="B88" s="311" t="s">
        <v>114</v>
      </c>
      <c r="C88" s="271">
        <v>0</v>
      </c>
      <c r="D88" s="271">
        <v>0</v>
      </c>
      <c r="E88" s="271">
        <v>0</v>
      </c>
      <c r="F88" s="271" t="s">
        <v>32</v>
      </c>
      <c r="G88" s="197">
        <v>0</v>
      </c>
      <c r="H88" s="324"/>
      <c r="I88" s="192"/>
      <c r="J88" s="311" t="s">
        <v>114</v>
      </c>
      <c r="K88" s="270">
        <v>0</v>
      </c>
      <c r="L88" s="270">
        <v>0</v>
      </c>
      <c r="M88" s="270">
        <v>0</v>
      </c>
      <c r="N88" s="270">
        <v>2.2203659999999998</v>
      </c>
      <c r="O88" s="325">
        <v>2.2203659999999998</v>
      </c>
      <c r="P88" s="330"/>
      <c r="Q88" s="308"/>
      <c r="R88" s="328"/>
    </row>
    <row r="89" spans="1:19" ht="20.25" customHeight="1">
      <c r="A89" s="192"/>
      <c r="B89" s="311" t="s">
        <v>367</v>
      </c>
      <c r="C89" s="271" t="s">
        <v>32</v>
      </c>
      <c r="D89" s="271" t="s">
        <v>32</v>
      </c>
      <c r="E89" s="271" t="s">
        <v>88</v>
      </c>
      <c r="F89" s="271" t="s">
        <v>32</v>
      </c>
      <c r="G89" s="197">
        <v>0</v>
      </c>
      <c r="H89" s="324"/>
      <c r="I89" s="192"/>
      <c r="J89" s="311" t="s">
        <v>367</v>
      </c>
      <c r="K89" s="270" t="s">
        <v>32</v>
      </c>
      <c r="L89" s="270" t="s">
        <v>32</v>
      </c>
      <c r="M89" s="270" t="s">
        <v>88</v>
      </c>
      <c r="N89" s="270">
        <v>49.975580999999998</v>
      </c>
      <c r="O89" s="325">
        <v>49.975580999999998</v>
      </c>
      <c r="P89" s="330"/>
      <c r="Q89" s="308"/>
      <c r="R89" s="328"/>
    </row>
    <row r="90" spans="1:19" ht="20.25" customHeight="1">
      <c r="A90" s="192"/>
      <c r="B90" s="311" t="s">
        <v>115</v>
      </c>
      <c r="C90" s="271" t="s">
        <v>32</v>
      </c>
      <c r="D90" s="271" t="s">
        <v>32</v>
      </c>
      <c r="E90" s="271" t="s">
        <v>88</v>
      </c>
      <c r="F90" s="271" t="s">
        <v>32</v>
      </c>
      <c r="G90" s="197">
        <v>0</v>
      </c>
      <c r="H90" s="324"/>
      <c r="I90" s="192"/>
      <c r="J90" s="311" t="s">
        <v>115</v>
      </c>
      <c r="K90" s="270" t="s">
        <v>32</v>
      </c>
      <c r="L90" s="270" t="s">
        <v>32</v>
      </c>
      <c r="M90" s="270" t="s">
        <v>88</v>
      </c>
      <c r="N90" s="270">
        <v>9.4175939999999994</v>
      </c>
      <c r="O90" s="325">
        <v>9.4175939999999994</v>
      </c>
      <c r="P90" s="330"/>
      <c r="Q90" s="308"/>
      <c r="R90" s="328"/>
    </row>
    <row r="91" spans="1:19" ht="20.25" customHeight="1">
      <c r="A91" s="192"/>
      <c r="B91" s="311" t="s">
        <v>368</v>
      </c>
      <c r="C91" s="271">
        <v>0</v>
      </c>
      <c r="D91" s="271">
        <v>0</v>
      </c>
      <c r="E91" s="271">
        <v>0</v>
      </c>
      <c r="F91" s="271" t="s">
        <v>32</v>
      </c>
      <c r="G91" s="197">
        <v>0</v>
      </c>
      <c r="H91" s="324"/>
      <c r="I91" s="192"/>
      <c r="J91" s="311" t="s">
        <v>368</v>
      </c>
      <c r="K91" s="270">
        <v>0</v>
      </c>
      <c r="L91" s="270">
        <v>0</v>
      </c>
      <c r="M91" s="270">
        <v>0</v>
      </c>
      <c r="N91" s="270">
        <v>75.395296999999999</v>
      </c>
      <c r="O91" s="325">
        <v>75.395296999999999</v>
      </c>
      <c r="P91" s="330"/>
      <c r="Q91" s="308"/>
      <c r="R91" s="328"/>
    </row>
    <row r="92" spans="1:19" s="315" customFormat="1" ht="20.25" customHeight="1">
      <c r="A92" s="313"/>
      <c r="B92" s="195" t="s">
        <v>116</v>
      </c>
      <c r="C92" s="326">
        <v>0</v>
      </c>
      <c r="D92" s="326">
        <v>0</v>
      </c>
      <c r="E92" s="326">
        <v>0</v>
      </c>
      <c r="F92" s="326" t="s">
        <v>88</v>
      </c>
      <c r="G92" s="326">
        <v>0</v>
      </c>
      <c r="H92" s="324"/>
      <c r="I92" s="329"/>
      <c r="J92" s="195" t="s">
        <v>116</v>
      </c>
      <c r="K92" s="327">
        <v>0</v>
      </c>
      <c r="L92" s="327">
        <v>0</v>
      </c>
      <c r="M92" s="327">
        <v>0</v>
      </c>
      <c r="N92" s="327">
        <v>171.33461</v>
      </c>
      <c r="O92" s="327">
        <v>171.33461</v>
      </c>
      <c r="P92" s="331"/>
      <c r="Q92" s="308"/>
      <c r="R92" s="332"/>
      <c r="S92" s="333"/>
    </row>
    <row r="93" spans="1:19" s="316" customFormat="1" ht="20.25" customHeight="1">
      <c r="A93" s="192" t="s">
        <v>82</v>
      </c>
      <c r="B93" s="334"/>
      <c r="C93" s="335">
        <v>14652.798000000003</v>
      </c>
      <c r="D93" s="335">
        <v>18317.883999999998</v>
      </c>
      <c r="E93" s="335">
        <v>32970.682000000001</v>
      </c>
      <c r="F93" s="335" t="s">
        <v>88</v>
      </c>
      <c r="G93" s="335">
        <v>32970.682000000001</v>
      </c>
      <c r="H93" s="310"/>
      <c r="I93" s="192" t="s">
        <v>82</v>
      </c>
      <c r="J93" s="335"/>
      <c r="K93" s="336">
        <v>272.37789999999995</v>
      </c>
      <c r="L93" s="336">
        <v>245.12519999999998</v>
      </c>
      <c r="M93" s="336">
        <v>517.50310000000002</v>
      </c>
      <c r="N93" s="336">
        <v>784.93745799999999</v>
      </c>
      <c r="O93" s="336">
        <v>1302.440558</v>
      </c>
      <c r="P93" s="337"/>
      <c r="Q93" s="308"/>
      <c r="R93" s="338"/>
      <c r="S93" s="339"/>
    </row>
    <row r="94" spans="1:19" s="315" customFormat="1" ht="21" customHeight="1">
      <c r="A94" s="198" t="s">
        <v>180</v>
      </c>
      <c r="B94" s="319"/>
      <c r="C94" s="340">
        <v>0.64057399999999998</v>
      </c>
      <c r="D94" s="332"/>
      <c r="E94" s="332"/>
      <c r="F94" s="332"/>
      <c r="G94" s="332"/>
      <c r="H94" s="310"/>
      <c r="I94" s="341" t="s">
        <v>180</v>
      </c>
      <c r="J94" s="340"/>
      <c r="K94" s="340">
        <v>0.64057399999999998</v>
      </c>
      <c r="L94" s="340"/>
      <c r="M94" s="340"/>
      <c r="N94" s="342"/>
      <c r="O94" s="342"/>
      <c r="P94" s="331"/>
      <c r="Q94" s="308"/>
      <c r="R94" s="332"/>
      <c r="S94" s="333"/>
    </row>
    <row r="95" spans="1:19" s="315" customFormat="1" ht="21" customHeight="1">
      <c r="A95" s="224" t="s">
        <v>131</v>
      </c>
      <c r="B95" s="310"/>
      <c r="C95" s="310"/>
      <c r="D95" s="310"/>
      <c r="E95" s="310"/>
      <c r="F95" s="310"/>
      <c r="G95" s="310"/>
      <c r="H95" s="310"/>
      <c r="I95" s="224" t="s">
        <v>131</v>
      </c>
      <c r="J95" s="319"/>
      <c r="K95" s="319"/>
      <c r="L95" s="308"/>
      <c r="M95" s="319"/>
      <c r="N95" s="331"/>
      <c r="O95" s="331"/>
      <c r="P95" s="331"/>
      <c r="Q95" s="308"/>
      <c r="R95" s="332"/>
      <c r="S95" s="333"/>
    </row>
    <row r="96" spans="1:19" s="315" customFormat="1" ht="44.25" customHeight="1">
      <c r="A96" s="362" t="s">
        <v>296</v>
      </c>
      <c r="B96" s="363"/>
      <c r="C96" s="363"/>
      <c r="D96" s="363"/>
      <c r="E96" s="363"/>
      <c r="F96" s="363"/>
      <c r="G96" s="363"/>
      <c r="H96" s="310"/>
      <c r="I96" s="338"/>
      <c r="J96" s="308"/>
      <c r="K96" s="308"/>
      <c r="L96" s="308"/>
      <c r="M96" s="308"/>
      <c r="N96" s="337"/>
      <c r="O96" s="11"/>
      <c r="P96" s="337"/>
      <c r="Q96" s="308"/>
      <c r="R96" s="332"/>
      <c r="S96" s="333"/>
    </row>
    <row r="97" spans="1:19" s="315" customFormat="1" ht="21" customHeight="1">
      <c r="A97" s="310"/>
      <c r="B97" s="310"/>
      <c r="C97" s="310"/>
      <c r="D97" s="310"/>
      <c r="E97" s="310"/>
      <c r="F97" s="310"/>
      <c r="G97" s="310"/>
      <c r="H97" s="310"/>
      <c r="I97" s="332"/>
      <c r="J97" s="319"/>
      <c r="K97" s="319"/>
      <c r="L97" s="319"/>
      <c r="M97" s="319"/>
      <c r="N97" s="331"/>
      <c r="O97" s="331"/>
      <c r="P97" s="331"/>
      <c r="Q97" s="308"/>
      <c r="R97" s="332"/>
      <c r="S97" s="333"/>
    </row>
    <row r="98" spans="1:19" s="315" customFormat="1" ht="21" customHeight="1">
      <c r="A98" s="310"/>
      <c r="B98" s="310"/>
      <c r="C98" s="310"/>
      <c r="D98" s="310"/>
      <c r="E98" s="310"/>
      <c r="F98" s="310"/>
      <c r="G98" s="310"/>
      <c r="H98" s="310"/>
      <c r="I98" s="332"/>
      <c r="J98" s="319"/>
      <c r="K98" s="319"/>
      <c r="L98" s="308"/>
      <c r="M98" s="319"/>
      <c r="N98" s="343"/>
      <c r="O98" s="343"/>
      <c r="P98" s="343"/>
      <c r="Q98" s="308"/>
      <c r="R98" s="332"/>
      <c r="S98" s="333"/>
    </row>
    <row r="99" spans="1:19" ht="30" customHeight="1">
      <c r="A99" s="328"/>
      <c r="B99" s="328"/>
      <c r="C99" s="328"/>
      <c r="D99" s="328"/>
      <c r="E99" s="328"/>
      <c r="F99" s="328"/>
      <c r="G99" s="328"/>
      <c r="H99" s="328"/>
      <c r="I99" s="338"/>
      <c r="J99" s="308"/>
      <c r="K99" s="308"/>
      <c r="L99" s="308"/>
      <c r="M99" s="308"/>
      <c r="N99" s="337"/>
      <c r="O99" s="337"/>
      <c r="P99" s="337"/>
      <c r="Q99" s="308"/>
      <c r="R99" s="344"/>
      <c r="S99" s="345"/>
    </row>
    <row r="100" spans="1:19" s="315" customFormat="1" ht="21" customHeight="1">
      <c r="A100" s="328"/>
      <c r="B100" s="328"/>
      <c r="C100" s="328"/>
      <c r="D100" s="328"/>
      <c r="E100" s="328"/>
      <c r="F100" s="328"/>
      <c r="G100" s="328"/>
      <c r="H100" s="328"/>
      <c r="I100" s="344"/>
      <c r="J100" s="328"/>
      <c r="K100" s="328"/>
      <c r="L100" s="328"/>
      <c r="M100" s="328"/>
      <c r="N100" s="346"/>
      <c r="O100" s="346"/>
      <c r="P100" s="346"/>
      <c r="Q100" s="308"/>
      <c r="R100" s="344"/>
      <c r="S100" s="333"/>
    </row>
    <row r="101" spans="1:19" ht="40.15" customHeight="1">
      <c r="A101" s="328"/>
      <c r="B101" s="328"/>
      <c r="C101" s="328"/>
      <c r="D101" s="328"/>
      <c r="E101" s="328"/>
      <c r="F101" s="328"/>
      <c r="G101" s="328"/>
      <c r="H101" s="328"/>
      <c r="I101" s="332"/>
      <c r="J101" s="319"/>
      <c r="K101" s="319"/>
      <c r="L101" s="308"/>
      <c r="M101" s="308"/>
      <c r="N101" s="308"/>
      <c r="O101" s="308"/>
      <c r="P101" s="308"/>
      <c r="Q101" s="308"/>
      <c r="R101" s="332"/>
    </row>
    <row r="102" spans="1:19" ht="21" customHeight="1">
      <c r="K102" s="328"/>
      <c r="L102" s="328"/>
      <c r="M102" s="328"/>
      <c r="N102" s="328"/>
      <c r="O102" s="328"/>
    </row>
    <row r="103" spans="1:19" ht="21" customHeight="1">
      <c r="K103" s="328"/>
      <c r="L103" s="328"/>
      <c r="M103" s="328"/>
      <c r="N103" s="328"/>
      <c r="O103" s="328"/>
    </row>
    <row r="112" spans="1:19" ht="21" customHeight="1">
      <c r="J112" s="310" t="s">
        <v>227</v>
      </c>
    </row>
    <row r="117" spans="6:16" ht="21" customHeight="1">
      <c r="P117" s="328"/>
    </row>
    <row r="124" spans="6:16" ht="21" customHeight="1">
      <c r="F124" s="315"/>
      <c r="G124" s="315"/>
      <c r="H124" s="315"/>
      <c r="P124" s="328"/>
    </row>
    <row r="125" spans="6:16" ht="21" customHeight="1">
      <c r="P125" s="328"/>
    </row>
    <row r="126" spans="6:16" ht="21" customHeight="1">
      <c r="P126" s="328"/>
    </row>
    <row r="127" spans="6:16" ht="21" customHeight="1">
      <c r="I127" s="315"/>
      <c r="J127" s="315"/>
      <c r="K127" s="315"/>
      <c r="L127" s="315"/>
      <c r="M127" s="315"/>
      <c r="N127" s="315"/>
      <c r="O127" s="315"/>
      <c r="P127" s="319"/>
    </row>
    <row r="128" spans="6:16" ht="21" customHeight="1">
      <c r="P128" s="328"/>
    </row>
    <row r="129" spans="16:16" ht="21" customHeight="1">
      <c r="P129" s="328"/>
    </row>
    <row r="131" spans="16:16" ht="21" customHeight="1">
      <c r="P131" s="328"/>
    </row>
    <row r="132" spans="16:16" ht="21" customHeight="1">
      <c r="P132" s="328"/>
    </row>
    <row r="134" spans="16:16" ht="21" customHeight="1">
      <c r="P134" s="347"/>
    </row>
    <row r="135" spans="16:16" ht="21" customHeight="1">
      <c r="P135" s="328"/>
    </row>
    <row r="136" spans="16:16" ht="21" customHeight="1">
      <c r="P136" s="328"/>
    </row>
    <row r="137" spans="16:16" ht="21" customHeight="1">
      <c r="P137" s="328"/>
    </row>
    <row r="140" spans="16:16" ht="21" customHeight="1">
      <c r="P140" s="328"/>
    </row>
    <row r="141" spans="16:16" ht="21" customHeight="1">
      <c r="P141" s="328"/>
    </row>
    <row r="142" spans="16:16" ht="21" customHeight="1">
      <c r="P142" s="328"/>
    </row>
    <row r="143" spans="16:16" ht="21" customHeight="1">
      <c r="P143" s="328"/>
    </row>
    <row r="144" spans="16:16" ht="21" customHeight="1">
      <c r="P144" s="328"/>
    </row>
    <row r="145" spans="16:16" ht="21" customHeight="1">
      <c r="P145" s="328"/>
    </row>
    <row r="146" spans="16:16" ht="21" customHeight="1">
      <c r="P146" s="328"/>
    </row>
    <row r="147" spans="16:16" ht="21" customHeight="1">
      <c r="P147" s="328"/>
    </row>
    <row r="148" spans="16:16" ht="21" customHeight="1">
      <c r="P148" s="328"/>
    </row>
    <row r="149" spans="16:16" ht="21" customHeight="1">
      <c r="P149" s="328"/>
    </row>
    <row r="154" spans="16:16" ht="21" customHeight="1">
      <c r="P154" s="347"/>
    </row>
    <row r="165" spans="6:16" ht="21" customHeight="1">
      <c r="O165" s="328"/>
      <c r="P165" s="328"/>
    </row>
    <row r="166" spans="6:16" ht="21" customHeight="1">
      <c r="O166" s="328"/>
      <c r="P166" s="328"/>
    </row>
    <row r="167" spans="6:16" ht="21" customHeight="1">
      <c r="O167" s="328"/>
      <c r="P167" s="328"/>
    </row>
    <row r="168" spans="6:16" ht="21" customHeight="1">
      <c r="O168" s="328"/>
      <c r="P168" s="328"/>
    </row>
    <row r="169" spans="6:16" ht="21" customHeight="1">
      <c r="O169" s="328"/>
      <c r="P169" s="328"/>
    </row>
    <row r="171" spans="6:16" ht="21" customHeight="1">
      <c r="F171" s="315"/>
      <c r="G171" s="315"/>
      <c r="H171" s="315"/>
    </row>
    <row r="172" spans="6:16" ht="21" customHeight="1">
      <c r="P172" s="328"/>
    </row>
    <row r="173" spans="6:16" ht="21" customHeight="1">
      <c r="P173" s="328"/>
    </row>
    <row r="174" spans="6:16" ht="21" customHeight="1">
      <c r="I174" s="315"/>
      <c r="J174" s="315"/>
      <c r="K174" s="315"/>
      <c r="L174" s="315"/>
      <c r="M174" s="315"/>
      <c r="N174" s="315"/>
      <c r="O174" s="315"/>
      <c r="P174" s="319"/>
    </row>
    <row r="214" spans="16:19" ht="21" customHeight="1">
      <c r="P214" s="328"/>
      <c r="Q214" s="328"/>
      <c r="R214" s="328"/>
      <c r="S214" s="328"/>
    </row>
    <row r="215" spans="16:19" ht="21" customHeight="1">
      <c r="P215" s="328"/>
      <c r="Q215" s="328"/>
      <c r="R215" s="328"/>
      <c r="S215" s="328"/>
    </row>
    <row r="216" spans="16:19" ht="21" customHeight="1">
      <c r="P216" s="328"/>
      <c r="Q216" s="328"/>
      <c r="R216" s="328"/>
      <c r="S216" s="328"/>
    </row>
    <row r="217" spans="16:19" ht="21" customHeight="1">
      <c r="P217" s="328"/>
      <c r="Q217" s="328"/>
      <c r="R217" s="328"/>
      <c r="S217" s="328"/>
    </row>
    <row r="218" spans="16:19" ht="21" customHeight="1">
      <c r="P218" s="328"/>
      <c r="Q218" s="328"/>
      <c r="R218" s="328"/>
      <c r="S218" s="328"/>
    </row>
    <row r="219" spans="16:19" ht="21" customHeight="1">
      <c r="P219" s="328"/>
      <c r="Q219" s="328"/>
      <c r="R219" s="328"/>
      <c r="S219" s="328"/>
    </row>
    <row r="220" spans="16:19" ht="21" customHeight="1">
      <c r="P220" s="328"/>
      <c r="Q220" s="328"/>
      <c r="R220" s="328"/>
      <c r="S220" s="328"/>
    </row>
  </sheetData>
  <mergeCells count="1">
    <mergeCell ref="A96:G96"/>
  </mergeCells>
  <phoneticPr fontId="4" type="noConversion"/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37" orientation="portrait" horizontalDpi="4294967292" verticalDpi="4294967292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F1" sqref="F1"/>
    </sheetView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82" t="s">
        <v>267</v>
      </c>
      <c r="B2" s="81"/>
      <c r="C2" s="81"/>
      <c r="D2" s="3"/>
      <c r="E2" s="3"/>
    </row>
    <row r="3" spans="1:5" ht="15">
      <c r="A3" s="83" t="s">
        <v>130</v>
      </c>
      <c r="B3" s="3"/>
      <c r="C3" s="3"/>
      <c r="D3" s="3"/>
      <c r="E3" s="3"/>
    </row>
    <row r="4" spans="1:5" ht="12.75" customHeight="1">
      <c r="E4" s="27"/>
    </row>
    <row r="5" spans="1:5" ht="12.75" customHeight="1">
      <c r="E5" s="27"/>
    </row>
    <row r="6" spans="1:5" ht="12.75" customHeight="1">
      <c r="D6" s="10"/>
      <c r="E6" s="27"/>
    </row>
    <row r="7" spans="1:5" ht="12.75" customHeight="1">
      <c r="D7" s="10"/>
      <c r="E7" s="60"/>
    </row>
    <row r="8" spans="1:5" ht="12.75" customHeight="1">
      <c r="B8" s="10"/>
      <c r="C8" s="10"/>
      <c r="E8" s="27"/>
    </row>
    <row r="10" spans="1:5" ht="15.75">
      <c r="A10" s="88" t="s">
        <v>261</v>
      </c>
    </row>
    <row r="11" spans="1:5" ht="3" customHeight="1"/>
    <row r="12" spans="1:5" ht="24">
      <c r="A12" s="75">
        <v>39660</v>
      </c>
      <c r="B12" s="76" t="s">
        <v>4</v>
      </c>
      <c r="C12" s="80" t="s">
        <v>5</v>
      </c>
      <c r="D12" s="76" t="s">
        <v>6</v>
      </c>
      <c r="E12" s="80" t="s">
        <v>7</v>
      </c>
    </row>
    <row r="13" spans="1:5" ht="24">
      <c r="A13" s="85" t="s">
        <v>176</v>
      </c>
      <c r="B13" s="77">
        <v>88</v>
      </c>
      <c r="C13" s="77">
        <v>9</v>
      </c>
      <c r="D13" s="77">
        <v>75</v>
      </c>
      <c r="E13" s="240">
        <v>31</v>
      </c>
    </row>
    <row r="14" spans="1:5" ht="24.75" thickBot="1">
      <c r="A14" s="241" t="s">
        <v>244</v>
      </c>
      <c r="B14" s="77">
        <v>843</v>
      </c>
      <c r="C14" s="77">
        <v>25</v>
      </c>
      <c r="D14" s="77">
        <v>84</v>
      </c>
      <c r="E14" s="240">
        <v>109</v>
      </c>
    </row>
    <row r="15" spans="1:5">
      <c r="A15" s="257" t="s">
        <v>272</v>
      </c>
      <c r="B15" s="258">
        <v>5365137.32</v>
      </c>
      <c r="C15" s="259" t="s">
        <v>32</v>
      </c>
      <c r="D15" s="258">
        <v>1624089.54</v>
      </c>
      <c r="E15" s="260">
        <v>779860.86</v>
      </c>
    </row>
    <row r="16" spans="1:5">
      <c r="A16" s="243" t="s">
        <v>273</v>
      </c>
      <c r="B16" s="244">
        <v>4559929.0999999996</v>
      </c>
      <c r="C16" s="353" t="s">
        <v>32</v>
      </c>
      <c r="D16" s="244">
        <v>3079650.62</v>
      </c>
      <c r="E16" s="245">
        <v>550387.48</v>
      </c>
    </row>
    <row r="17" spans="1:5">
      <c r="A17" s="246" t="s">
        <v>274</v>
      </c>
      <c r="B17" s="77">
        <v>31650199.359999999</v>
      </c>
      <c r="C17" s="255" t="s">
        <v>32</v>
      </c>
      <c r="D17" s="77">
        <v>1759574.64</v>
      </c>
      <c r="E17" s="247">
        <v>1159687.24</v>
      </c>
    </row>
    <row r="18" spans="1:5">
      <c r="A18" s="243" t="s">
        <v>275</v>
      </c>
      <c r="B18" s="244">
        <v>30288398.920000002</v>
      </c>
      <c r="C18" s="254" t="s">
        <v>32</v>
      </c>
      <c r="D18" s="244">
        <v>1060457.22</v>
      </c>
      <c r="E18" s="245">
        <v>1272591.19</v>
      </c>
    </row>
    <row r="19" spans="1:5">
      <c r="A19" s="246" t="s">
        <v>276</v>
      </c>
      <c r="B19" s="77">
        <v>31177062.100000001</v>
      </c>
      <c r="C19" s="255" t="s">
        <v>32</v>
      </c>
      <c r="D19" s="77">
        <v>1604939.44</v>
      </c>
      <c r="E19" s="247">
        <v>1539316.25</v>
      </c>
    </row>
    <row r="20" spans="1:5">
      <c r="A20" s="243" t="s">
        <v>277</v>
      </c>
      <c r="B20" s="244">
        <v>30474006.399999999</v>
      </c>
      <c r="C20" s="254" t="s">
        <v>32</v>
      </c>
      <c r="D20" s="244">
        <v>3054792</v>
      </c>
      <c r="E20" s="248">
        <v>1127223.68</v>
      </c>
    </row>
    <row r="21" spans="1:5">
      <c r="A21" s="246" t="s">
        <v>278</v>
      </c>
      <c r="B21" s="77">
        <v>29023430.48</v>
      </c>
      <c r="C21" s="255" t="s">
        <v>32</v>
      </c>
      <c r="D21" s="77">
        <v>761993.44</v>
      </c>
      <c r="E21" s="249">
        <v>961291.48</v>
      </c>
    </row>
    <row r="22" spans="1:5">
      <c r="A22" s="243" t="s">
        <v>279</v>
      </c>
      <c r="B22" s="244"/>
      <c r="C22" s="244"/>
      <c r="D22" s="244"/>
      <c r="E22" s="248"/>
    </row>
    <row r="23" spans="1:5">
      <c r="A23" s="246" t="s">
        <v>280</v>
      </c>
      <c r="B23" s="77"/>
      <c r="C23" s="86"/>
      <c r="D23" s="86"/>
      <c r="E23" s="249"/>
    </row>
    <row r="24" spans="1:5">
      <c r="A24" s="243" t="s">
        <v>281</v>
      </c>
      <c r="B24" s="244"/>
      <c r="C24" s="244"/>
      <c r="D24" s="244"/>
      <c r="E24" s="248"/>
    </row>
    <row r="25" spans="1:5">
      <c r="A25" s="246" t="s">
        <v>282</v>
      </c>
      <c r="B25" s="86"/>
      <c r="C25" s="86"/>
      <c r="D25" s="86"/>
      <c r="E25" s="249"/>
    </row>
    <row r="26" spans="1:5">
      <c r="A26" s="243" t="s">
        <v>283</v>
      </c>
      <c r="B26" s="244"/>
      <c r="C26" s="244"/>
      <c r="D26" s="244"/>
      <c r="E26" s="248"/>
    </row>
    <row r="27" spans="1:5">
      <c r="A27" s="250" t="s">
        <v>284</v>
      </c>
      <c r="B27" s="251">
        <v>162538163.68000001</v>
      </c>
      <c r="C27" s="252" t="s">
        <v>32</v>
      </c>
      <c r="D27" s="251">
        <v>12945496.899999999</v>
      </c>
      <c r="E27" s="253">
        <v>7390358.1799999997</v>
      </c>
    </row>
    <row r="28" spans="1:5">
      <c r="A28" s="78" t="s">
        <v>131</v>
      </c>
    </row>
    <row r="29" spans="1:5">
      <c r="A29" s="79"/>
      <c r="E29" s="28"/>
    </row>
    <row r="30" spans="1:5">
      <c r="A30" s="79"/>
      <c r="E30" s="28"/>
    </row>
    <row r="31" spans="1:5">
      <c r="E31" s="28"/>
    </row>
    <row r="32" spans="1:5">
      <c r="E32" s="28"/>
    </row>
    <row r="33" spans="1:5">
      <c r="E33" s="28"/>
    </row>
    <row r="34" spans="1:5">
      <c r="E34" s="28"/>
    </row>
    <row r="35" spans="1:5" ht="15.75">
      <c r="A35" s="91" t="s">
        <v>262</v>
      </c>
    </row>
    <row r="36" spans="1:5" ht="3" customHeight="1"/>
    <row r="37" spans="1:5" ht="25.5">
      <c r="A37" s="212">
        <v>39660</v>
      </c>
      <c r="B37" s="98" t="s">
        <v>4</v>
      </c>
      <c r="C37" s="96" t="s">
        <v>5</v>
      </c>
      <c r="D37" s="98" t="s">
        <v>6</v>
      </c>
      <c r="E37" s="96" t="s">
        <v>7</v>
      </c>
    </row>
    <row r="38" spans="1:5" ht="24">
      <c r="A38" s="85" t="s">
        <v>176</v>
      </c>
      <c r="B38" s="77">
        <v>111</v>
      </c>
      <c r="C38" s="86">
        <v>12</v>
      </c>
      <c r="D38" s="86">
        <v>106</v>
      </c>
      <c r="E38" s="86">
        <v>53</v>
      </c>
    </row>
    <row r="39" spans="1:5" ht="24.75" thickBot="1">
      <c r="A39" s="89" t="s">
        <v>244</v>
      </c>
      <c r="B39" s="90">
        <v>2670</v>
      </c>
      <c r="C39" s="87">
        <v>188</v>
      </c>
      <c r="D39" s="87">
        <v>139</v>
      </c>
      <c r="E39" s="87">
        <v>330</v>
      </c>
    </row>
    <row r="40" spans="1:5">
      <c r="A40" s="243" t="s">
        <v>177</v>
      </c>
      <c r="B40" s="254">
        <v>925172352.90999997</v>
      </c>
      <c r="C40" s="254">
        <v>53601466.659999996</v>
      </c>
      <c r="D40" s="254">
        <v>61108710.43999999</v>
      </c>
      <c r="E40" s="254">
        <v>100408586.09999999</v>
      </c>
    </row>
    <row r="41" spans="1:5">
      <c r="A41" s="242" t="s">
        <v>272</v>
      </c>
      <c r="B41" s="255">
        <v>54010921.077129997</v>
      </c>
      <c r="C41" s="255">
        <v>3394464.9</v>
      </c>
      <c r="D41" s="255">
        <v>5924004.2800000003</v>
      </c>
      <c r="E41" s="255">
        <v>5498240.9500000002</v>
      </c>
    </row>
    <row r="42" spans="1:5">
      <c r="A42" s="243" t="s">
        <v>273</v>
      </c>
      <c r="B42" s="254">
        <v>55760551.619999997</v>
      </c>
      <c r="C42" s="254">
        <v>3201674</v>
      </c>
      <c r="D42" s="254">
        <v>7561761.2199999997</v>
      </c>
      <c r="E42" s="254">
        <v>2301511.73</v>
      </c>
    </row>
    <row r="43" spans="1:5">
      <c r="A43" s="246" t="s">
        <v>274</v>
      </c>
      <c r="B43" s="255">
        <v>96200707.069999993</v>
      </c>
      <c r="C43" s="255">
        <v>2666902.4</v>
      </c>
      <c r="D43" s="255">
        <v>5657256.3399999999</v>
      </c>
      <c r="E43" s="255">
        <v>5861665.54</v>
      </c>
    </row>
    <row r="44" spans="1:5">
      <c r="A44" s="243" t="s">
        <v>275</v>
      </c>
      <c r="B44" s="254">
        <v>144811659.72999999</v>
      </c>
      <c r="C44" s="254">
        <v>4040320.4</v>
      </c>
      <c r="D44" s="254">
        <v>5841672.1200000001</v>
      </c>
      <c r="E44" s="254">
        <v>5187203.99</v>
      </c>
    </row>
    <row r="45" spans="1:5">
      <c r="A45" s="246" t="s">
        <v>276</v>
      </c>
      <c r="B45" s="255">
        <v>141064052.56</v>
      </c>
      <c r="C45" s="255">
        <v>2995213.7</v>
      </c>
      <c r="D45" s="255">
        <v>6021380.04</v>
      </c>
      <c r="E45" s="255">
        <v>5274127.29</v>
      </c>
    </row>
    <row r="46" spans="1:5">
      <c r="A46" s="243" t="s">
        <v>277</v>
      </c>
      <c r="B46" s="254">
        <v>148148340.03999999</v>
      </c>
      <c r="C46" s="254">
        <v>3509752.8</v>
      </c>
      <c r="D46" s="254">
        <v>8276852.9000000004</v>
      </c>
      <c r="E46" s="254">
        <v>5379247.2199999997</v>
      </c>
    </row>
    <row r="47" spans="1:5">
      <c r="A47" s="246" t="s">
        <v>278</v>
      </c>
      <c r="B47" s="255">
        <v>143842251.81999999</v>
      </c>
      <c r="C47" s="255">
        <v>2626079.5</v>
      </c>
      <c r="D47" s="255">
        <v>5609505.9400000004</v>
      </c>
      <c r="E47" s="255">
        <v>5145763.0599999996</v>
      </c>
    </row>
    <row r="48" spans="1:5">
      <c r="A48" s="243" t="s">
        <v>279</v>
      </c>
      <c r="B48" s="254"/>
      <c r="C48" s="254"/>
      <c r="D48" s="254"/>
      <c r="E48" s="254"/>
    </row>
    <row r="49" spans="1:7">
      <c r="A49" s="246" t="s">
        <v>280</v>
      </c>
      <c r="B49" s="255"/>
      <c r="C49" s="255"/>
      <c r="D49" s="255"/>
      <c r="E49" s="255"/>
    </row>
    <row r="50" spans="1:7">
      <c r="A50" s="243" t="s">
        <v>281</v>
      </c>
      <c r="B50" s="254"/>
      <c r="C50" s="254"/>
      <c r="D50" s="254"/>
      <c r="E50" s="254"/>
    </row>
    <row r="51" spans="1:7">
      <c r="A51" s="246" t="s">
        <v>282</v>
      </c>
      <c r="B51" s="256"/>
      <c r="C51" s="256"/>
      <c r="D51" s="256"/>
      <c r="E51" s="256"/>
    </row>
    <row r="52" spans="1:7">
      <c r="A52" s="243" t="s">
        <v>283</v>
      </c>
      <c r="B52" s="254"/>
      <c r="C52" s="254"/>
      <c r="D52" s="254"/>
      <c r="E52" s="254"/>
    </row>
    <row r="53" spans="1:7">
      <c r="A53" s="250" t="s">
        <v>284</v>
      </c>
      <c r="B53" s="252">
        <v>783838483.91712999</v>
      </c>
      <c r="C53" s="252">
        <v>22434407.700000003</v>
      </c>
      <c r="D53" s="252">
        <v>44892432.839999996</v>
      </c>
      <c r="E53" s="252">
        <v>34647759.780000001</v>
      </c>
    </row>
    <row r="54" spans="1:7">
      <c r="A54" s="78" t="s">
        <v>131</v>
      </c>
    </row>
    <row r="55" spans="1:7" s="2" customFormat="1" ht="12.75" customHeight="1">
      <c r="A55" s="216"/>
      <c r="B55" s="214"/>
      <c r="C55" s="72"/>
      <c r="D55" s="72"/>
      <c r="E55" s="72"/>
    </row>
    <row r="56" spans="1:7" s="2" customFormat="1" ht="12.75" customHeight="1">
      <c r="A56" s="215"/>
      <c r="B56" s="73"/>
      <c r="C56" s="73"/>
      <c r="D56" s="73"/>
      <c r="E56" s="73"/>
    </row>
    <row r="57" spans="1:7" s="2" customFormat="1" ht="12.75" customHeight="1">
      <c r="A57" s="217"/>
      <c r="B57" s="214"/>
      <c r="C57" s="72"/>
      <c r="D57" s="72"/>
      <c r="E57" s="72"/>
    </row>
    <row r="58" spans="1:7" s="2" customFormat="1" ht="12.75" customHeight="1">
      <c r="A58" s="218"/>
      <c r="F58" s="16"/>
      <c r="G58" s="14"/>
    </row>
    <row r="59" spans="1:7" s="2" customFormat="1" ht="12.75" customHeight="1">
      <c r="A59" s="20"/>
      <c r="B59" s="15"/>
      <c r="C59" s="14"/>
      <c r="D59" s="14"/>
      <c r="E59" s="14"/>
      <c r="F59" s="16"/>
      <c r="G59" s="14"/>
    </row>
    <row r="60" spans="1:7" s="2" customFormat="1" ht="12.75" customHeight="1">
      <c r="A60" s="20"/>
      <c r="B60" s="15"/>
      <c r="C60" s="14"/>
      <c r="D60" s="14"/>
      <c r="E60" s="14"/>
      <c r="F60" s="16"/>
      <c r="G60" s="14"/>
    </row>
    <row r="61" spans="1:7">
      <c r="A61" s="20"/>
      <c r="B61" s="21"/>
      <c r="C61" s="21"/>
      <c r="D61" s="21"/>
      <c r="E61" s="21"/>
      <c r="F61" s="21"/>
      <c r="G61" s="21"/>
    </row>
    <row r="62" spans="1:7">
      <c r="A62" s="20"/>
      <c r="B62" s="21"/>
      <c r="C62" s="21"/>
      <c r="D62" s="21"/>
      <c r="E62" s="21"/>
      <c r="F62" s="21"/>
      <c r="G62" s="21"/>
    </row>
    <row r="63" spans="1:7">
      <c r="A63" s="22"/>
      <c r="B63" s="15"/>
      <c r="C63" s="14"/>
      <c r="D63" s="14"/>
      <c r="E63" s="14"/>
      <c r="F63" s="14"/>
      <c r="G63" s="14"/>
    </row>
    <row r="64" spans="1:7">
      <c r="A64" s="23"/>
      <c r="B64" s="15"/>
      <c r="C64" s="15"/>
      <c r="D64" s="15"/>
      <c r="E64" s="15"/>
      <c r="F64" s="14"/>
      <c r="G64" s="15"/>
    </row>
    <row r="65" spans="1:7">
      <c r="A65" s="20"/>
      <c r="B65" s="15"/>
      <c r="C65" s="15"/>
      <c r="D65" s="15"/>
      <c r="E65" s="15"/>
      <c r="F65" s="15"/>
      <c r="G65" s="15"/>
    </row>
    <row r="66" spans="1:7">
      <c r="A66" s="20"/>
      <c r="B66" s="15"/>
      <c r="C66" s="15"/>
      <c r="D66" s="15"/>
      <c r="E66" s="15"/>
      <c r="F66" s="15"/>
      <c r="G66" s="15"/>
    </row>
    <row r="67" spans="1:7">
      <c r="A67" s="20"/>
      <c r="B67" s="15"/>
      <c r="C67" s="15"/>
      <c r="D67" s="15"/>
      <c r="E67" s="15"/>
      <c r="F67" s="15"/>
      <c r="G67" s="15"/>
    </row>
    <row r="68" spans="1:7">
      <c r="A68" s="20"/>
      <c r="B68" s="15"/>
      <c r="C68" s="15"/>
      <c r="D68" s="15"/>
      <c r="E68" s="15"/>
      <c r="F68" s="15"/>
      <c r="G68" s="15"/>
    </row>
    <row r="69" spans="1:7">
      <c r="A69" s="20"/>
      <c r="B69" s="15"/>
      <c r="C69" s="15"/>
      <c r="D69" s="15"/>
      <c r="E69" s="15"/>
      <c r="F69" s="15"/>
      <c r="G69" s="15"/>
    </row>
    <row r="70" spans="1:7">
      <c r="A70" s="20"/>
      <c r="B70" s="15"/>
      <c r="C70" s="15"/>
      <c r="D70" s="15"/>
      <c r="E70" s="15"/>
      <c r="F70" s="15"/>
      <c r="G70" s="15"/>
    </row>
    <row r="71" spans="1:7">
      <c r="A71" s="20"/>
      <c r="B71" s="15"/>
      <c r="C71" s="15"/>
      <c r="D71" s="15"/>
      <c r="E71" s="15"/>
      <c r="F71" s="15"/>
      <c r="G71" s="15"/>
    </row>
    <row r="72" spans="1:7">
      <c r="A72" s="20"/>
      <c r="B72" s="15"/>
      <c r="C72" s="15"/>
      <c r="D72" s="15"/>
      <c r="E72" s="15"/>
      <c r="F72" s="15"/>
      <c r="G72" s="15"/>
    </row>
    <row r="73" spans="1:7">
      <c r="A73" s="20"/>
      <c r="B73" s="15"/>
      <c r="C73" s="15"/>
      <c r="D73" s="15"/>
      <c r="E73" s="15"/>
      <c r="F73" s="15"/>
      <c r="G73" s="15"/>
    </row>
    <row r="74" spans="1:7">
      <c r="A74" s="20"/>
      <c r="B74" s="15"/>
      <c r="C74" s="15"/>
      <c r="D74" s="15"/>
      <c r="E74" s="15"/>
      <c r="F74" s="15"/>
      <c r="G74" s="15"/>
    </row>
    <row r="75" spans="1:7">
      <c r="A75" s="20"/>
      <c r="B75" s="14"/>
      <c r="C75" s="14"/>
      <c r="D75" s="14"/>
      <c r="E75" s="14"/>
      <c r="F75" s="14"/>
      <c r="G75" s="14"/>
    </row>
    <row r="76" spans="1:7">
      <c r="A76" s="20"/>
      <c r="B76" s="15"/>
      <c r="C76" s="15"/>
      <c r="D76" s="15"/>
      <c r="E76" s="15"/>
      <c r="F76" s="15"/>
      <c r="G76" s="15"/>
    </row>
    <row r="77" spans="1:7">
      <c r="A77" s="24"/>
      <c r="B77" s="25"/>
      <c r="C77" s="25"/>
      <c r="D77" s="25"/>
      <c r="E77" s="25"/>
      <c r="F77" s="26"/>
      <c r="G77" s="25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>
      <selection activeCell="F1" sqref="F1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92" t="s">
        <v>267</v>
      </c>
      <c r="B2" s="3"/>
      <c r="C2" s="3"/>
      <c r="D2" s="3"/>
    </row>
    <row r="3" spans="1:6" ht="15">
      <c r="A3" s="93" t="s">
        <v>130</v>
      </c>
      <c r="B3" s="3"/>
      <c r="C3" s="3"/>
      <c r="D3" s="3"/>
    </row>
    <row r="4" spans="1:6" ht="12.75" customHeight="1">
      <c r="E4" s="27"/>
      <c r="F4" s="10"/>
    </row>
    <row r="5" spans="1:6" ht="12.75" customHeight="1">
      <c r="E5" s="27"/>
      <c r="F5" s="10"/>
    </row>
    <row r="6" spans="1:6" ht="12.75" customHeight="1">
      <c r="D6" s="10"/>
      <c r="E6" s="27"/>
      <c r="F6" s="10"/>
    </row>
    <row r="7" spans="1:6" ht="12.75" customHeight="1">
      <c r="E7" s="27"/>
      <c r="F7" s="10"/>
    </row>
    <row r="8" spans="1:6" ht="12.75" customHeight="1">
      <c r="B8" s="10"/>
      <c r="C8" s="10"/>
      <c r="E8" s="27"/>
      <c r="F8" s="10"/>
    </row>
    <row r="9" spans="1:6">
      <c r="F9" s="10"/>
    </row>
    <row r="10" spans="1:6" ht="15.75">
      <c r="A10" s="91" t="s">
        <v>263</v>
      </c>
    </row>
    <row r="11" spans="1:6" ht="3" customHeight="1">
      <c r="F11" s="10"/>
    </row>
    <row r="12" spans="1:6" ht="25.5">
      <c r="A12" s="212">
        <v>39660</v>
      </c>
      <c r="B12" s="95" t="s">
        <v>285</v>
      </c>
      <c r="C12" s="96" t="s">
        <v>230</v>
      </c>
      <c r="D12" s="97" t="s">
        <v>231</v>
      </c>
      <c r="E12" s="98" t="s">
        <v>242</v>
      </c>
      <c r="F12" s="66"/>
    </row>
    <row r="13" spans="1:6" ht="25.5">
      <c r="A13" s="99" t="s">
        <v>127</v>
      </c>
      <c r="B13" s="126">
        <v>16</v>
      </c>
      <c r="C13" s="122">
        <v>4</v>
      </c>
      <c r="D13" s="122">
        <v>3</v>
      </c>
      <c r="E13" s="101" t="s">
        <v>32</v>
      </c>
      <c r="F13" s="67"/>
    </row>
    <row r="14" spans="1:6" ht="26.25" thickBot="1">
      <c r="A14" s="102" t="s">
        <v>245</v>
      </c>
      <c r="B14" s="209">
        <v>1774</v>
      </c>
      <c r="C14" s="124">
        <v>22</v>
      </c>
      <c r="D14" s="124">
        <v>1481</v>
      </c>
      <c r="E14" s="104" t="s">
        <v>32</v>
      </c>
      <c r="F14" s="67"/>
    </row>
    <row r="15" spans="1:6">
      <c r="A15" s="204" t="s">
        <v>272</v>
      </c>
      <c r="B15" s="100">
        <v>49085930.729999997</v>
      </c>
      <c r="C15" s="100">
        <v>108040044</v>
      </c>
      <c r="D15" s="100">
        <v>2481041.96</v>
      </c>
      <c r="E15" s="100" t="s">
        <v>32</v>
      </c>
      <c r="F15" s="69"/>
    </row>
    <row r="16" spans="1:6">
      <c r="A16" s="108" t="s">
        <v>273</v>
      </c>
      <c r="B16" s="109">
        <v>29757244.379999999</v>
      </c>
      <c r="C16" s="109">
        <v>56633668.700000003</v>
      </c>
      <c r="D16" s="109">
        <v>1381949.46</v>
      </c>
      <c r="E16" s="109" t="s">
        <v>32</v>
      </c>
      <c r="F16" s="69"/>
    </row>
    <row r="17" spans="1:6">
      <c r="A17" s="106" t="s">
        <v>274</v>
      </c>
      <c r="B17" s="100">
        <v>30334944.640000001</v>
      </c>
      <c r="C17" s="100">
        <v>57248797.119999997</v>
      </c>
      <c r="D17" s="100">
        <v>744483.52</v>
      </c>
      <c r="E17" s="100" t="s">
        <v>32</v>
      </c>
      <c r="F17" s="69"/>
    </row>
    <row r="18" spans="1:6">
      <c r="A18" s="108" t="s">
        <v>275</v>
      </c>
      <c r="B18" s="109">
        <v>23360555.359999999</v>
      </c>
      <c r="C18" s="109">
        <v>49671809.240000002</v>
      </c>
      <c r="D18" s="109">
        <v>1220135.8799999999</v>
      </c>
      <c r="E18" s="109" t="s">
        <v>32</v>
      </c>
      <c r="F18" s="69"/>
    </row>
    <row r="19" spans="1:6">
      <c r="A19" s="106" t="s">
        <v>276</v>
      </c>
      <c r="B19" s="100">
        <v>21913528.289999999</v>
      </c>
      <c r="C19" s="100">
        <v>33461564.48</v>
      </c>
      <c r="D19" s="100">
        <v>2903538.54</v>
      </c>
      <c r="E19" s="100" t="s">
        <v>32</v>
      </c>
      <c r="F19" s="69"/>
    </row>
    <row r="20" spans="1:6">
      <c r="A20" s="108" t="s">
        <v>277</v>
      </c>
      <c r="B20" s="109">
        <v>16289315.74</v>
      </c>
      <c r="C20" s="109">
        <v>32843965.960000001</v>
      </c>
      <c r="D20" s="109">
        <v>1561627.24</v>
      </c>
      <c r="E20" s="109" t="s">
        <v>32</v>
      </c>
      <c r="F20" s="68"/>
    </row>
    <row r="21" spans="1:6">
      <c r="A21" s="106" t="s">
        <v>278</v>
      </c>
      <c r="B21" s="100">
        <v>23365277.850000001</v>
      </c>
      <c r="C21" s="100">
        <v>42724751.840000004</v>
      </c>
      <c r="D21" s="100">
        <v>2276454.08</v>
      </c>
      <c r="E21" s="100" t="s">
        <v>32</v>
      </c>
      <c r="F21" s="68"/>
    </row>
    <row r="22" spans="1:6">
      <c r="A22" s="108" t="s">
        <v>279</v>
      </c>
      <c r="B22" s="109"/>
      <c r="C22" s="109"/>
      <c r="D22" s="109"/>
      <c r="E22" s="109"/>
      <c r="F22" s="68"/>
    </row>
    <row r="23" spans="1:6">
      <c r="A23" s="106" t="s">
        <v>280</v>
      </c>
      <c r="B23" s="100"/>
      <c r="C23" s="100"/>
      <c r="D23" s="100"/>
      <c r="E23" s="100"/>
      <c r="F23" s="68"/>
    </row>
    <row r="24" spans="1:6">
      <c r="A24" s="108" t="s">
        <v>281</v>
      </c>
      <c r="B24" s="109"/>
      <c r="C24" s="109"/>
      <c r="D24" s="109"/>
      <c r="E24" s="109"/>
      <c r="F24" s="68"/>
    </row>
    <row r="25" spans="1:6">
      <c r="A25" s="106" t="s">
        <v>282</v>
      </c>
      <c r="B25" s="101"/>
      <c r="C25" s="101"/>
      <c r="D25" s="101"/>
      <c r="E25" s="101"/>
      <c r="F25" s="68"/>
    </row>
    <row r="26" spans="1:6">
      <c r="A26" s="108" t="s">
        <v>283</v>
      </c>
      <c r="B26" s="109"/>
      <c r="C26" s="109"/>
      <c r="D26" s="109"/>
      <c r="E26" s="109"/>
      <c r="F26" s="68"/>
    </row>
    <row r="27" spans="1:6">
      <c r="A27" s="213" t="s">
        <v>284</v>
      </c>
      <c r="B27" s="114">
        <v>194106796.99000001</v>
      </c>
      <c r="C27" s="114">
        <v>380624601.34000003</v>
      </c>
      <c r="D27" s="114">
        <v>12569230.68</v>
      </c>
      <c r="E27" s="114" t="s">
        <v>32</v>
      </c>
      <c r="F27" s="70"/>
    </row>
    <row r="28" spans="1:6">
      <c r="A28" s="78" t="s">
        <v>131</v>
      </c>
    </row>
    <row r="29" spans="1:6">
      <c r="E29" s="28"/>
    </row>
    <row r="30" spans="1:6">
      <c r="E30" s="28"/>
    </row>
    <row r="31" spans="1:6">
      <c r="E31" s="28"/>
    </row>
    <row r="32" spans="1:6">
      <c r="E32" s="28"/>
    </row>
    <row r="35" spans="1:6" ht="15.75">
      <c r="A35" s="88" t="s">
        <v>264</v>
      </c>
    </row>
    <row r="36" spans="1:6" ht="3" customHeight="1"/>
    <row r="37" spans="1:6" ht="25.5">
      <c r="A37" s="212">
        <v>39660</v>
      </c>
      <c r="B37" s="95" t="s">
        <v>285</v>
      </c>
      <c r="C37" s="96" t="s">
        <v>230</v>
      </c>
      <c r="D37" s="97" t="s">
        <v>231</v>
      </c>
      <c r="E37" s="98" t="s">
        <v>242</v>
      </c>
      <c r="F37" s="71"/>
    </row>
    <row r="38" spans="1:6" ht="25.5">
      <c r="A38" s="99" t="s">
        <v>127</v>
      </c>
      <c r="B38" s="100">
        <v>11</v>
      </c>
      <c r="C38" s="101" t="s">
        <v>32</v>
      </c>
      <c r="D38" s="101">
        <v>4</v>
      </c>
      <c r="E38" s="101">
        <v>45</v>
      </c>
      <c r="F38" s="72"/>
    </row>
    <row r="39" spans="1:6" ht="26.25" thickBot="1">
      <c r="A39" s="102" t="s">
        <v>245</v>
      </c>
      <c r="B39" s="103">
        <v>36</v>
      </c>
      <c r="C39" s="104" t="s">
        <v>32</v>
      </c>
      <c r="D39" s="104">
        <v>36</v>
      </c>
      <c r="E39" s="104">
        <v>196</v>
      </c>
      <c r="F39" s="72"/>
    </row>
    <row r="40" spans="1:6">
      <c r="A40" s="204" t="s">
        <v>272</v>
      </c>
      <c r="B40" s="100">
        <v>448651</v>
      </c>
      <c r="C40" s="100" t="s">
        <v>32</v>
      </c>
      <c r="D40" s="100">
        <v>1672.32</v>
      </c>
      <c r="E40" s="100">
        <v>82148805.159999996</v>
      </c>
      <c r="F40" s="72"/>
    </row>
    <row r="41" spans="1:6">
      <c r="A41" s="108" t="s">
        <v>273</v>
      </c>
      <c r="B41" s="109">
        <v>374984.12</v>
      </c>
      <c r="C41" s="109" t="s">
        <v>32</v>
      </c>
      <c r="D41" s="109" t="s">
        <v>32</v>
      </c>
      <c r="E41" s="109">
        <v>53102519.759999998</v>
      </c>
      <c r="F41" s="3"/>
    </row>
    <row r="42" spans="1:6">
      <c r="A42" s="106" t="s">
        <v>274</v>
      </c>
      <c r="B42" s="100">
        <v>117117.2</v>
      </c>
      <c r="C42" s="100" t="s">
        <v>32</v>
      </c>
      <c r="D42" s="100">
        <v>460.08</v>
      </c>
      <c r="E42" s="100">
        <v>79268220.819999993</v>
      </c>
    </row>
    <row r="43" spans="1:6">
      <c r="A43" s="108" t="s">
        <v>275</v>
      </c>
      <c r="B43" s="109">
        <v>207579.38</v>
      </c>
      <c r="C43" s="109" t="s">
        <v>32</v>
      </c>
      <c r="D43" s="109" t="s">
        <v>32</v>
      </c>
      <c r="E43" s="109">
        <v>18738601.059999999</v>
      </c>
    </row>
    <row r="44" spans="1:6">
      <c r="A44" s="106" t="s">
        <v>276</v>
      </c>
      <c r="B44" s="100">
        <v>69310.600000000006</v>
      </c>
      <c r="C44" s="100" t="s">
        <v>32</v>
      </c>
      <c r="D44" s="100" t="s">
        <v>32</v>
      </c>
      <c r="E44" s="100">
        <v>378094.74</v>
      </c>
    </row>
    <row r="45" spans="1:6">
      <c r="A45" s="108" t="s">
        <v>277</v>
      </c>
      <c r="B45" s="109">
        <v>53933.26</v>
      </c>
      <c r="C45" s="109" t="s">
        <v>32</v>
      </c>
      <c r="D45" s="109" t="s">
        <v>32</v>
      </c>
      <c r="E45" s="109">
        <v>250331.34</v>
      </c>
    </row>
    <row r="46" spans="1:6">
      <c r="A46" s="106" t="s">
        <v>278</v>
      </c>
      <c r="B46" s="100">
        <v>147189</v>
      </c>
      <c r="C46" s="100" t="s">
        <v>32</v>
      </c>
      <c r="D46" s="100" t="s">
        <v>32</v>
      </c>
      <c r="E46" s="100">
        <v>357095.9</v>
      </c>
    </row>
    <row r="47" spans="1:6">
      <c r="A47" s="108" t="s">
        <v>279</v>
      </c>
      <c r="B47" s="109"/>
      <c r="C47" s="109"/>
      <c r="D47" s="109"/>
      <c r="E47" s="109"/>
    </row>
    <row r="48" spans="1:6" s="2" customFormat="1" ht="12.75" customHeight="1">
      <c r="A48" s="106" t="s">
        <v>280</v>
      </c>
      <c r="B48" s="100"/>
      <c r="C48" s="100"/>
      <c r="D48" s="100"/>
      <c r="E48" s="100"/>
    </row>
    <row r="49" spans="1:8" s="2" customFormat="1" ht="12.75" customHeight="1">
      <c r="A49" s="108" t="s">
        <v>281</v>
      </c>
      <c r="B49" s="109"/>
      <c r="C49" s="109"/>
      <c r="D49" s="109"/>
      <c r="E49" s="109"/>
    </row>
    <row r="50" spans="1:8" s="2" customFormat="1" ht="12.75" customHeight="1">
      <c r="A50" s="106" t="s">
        <v>282</v>
      </c>
      <c r="B50" s="101"/>
      <c r="C50" s="101"/>
      <c r="D50" s="101"/>
      <c r="E50" s="101"/>
    </row>
    <row r="51" spans="1:8" s="2" customFormat="1" ht="12.75" customHeight="1">
      <c r="A51" s="108" t="s">
        <v>283</v>
      </c>
      <c r="B51" s="109"/>
      <c r="C51" s="109"/>
      <c r="D51" s="109"/>
      <c r="E51" s="109"/>
    </row>
    <row r="52" spans="1:8" s="2" customFormat="1" ht="12.75" customHeight="1">
      <c r="A52" s="213" t="s">
        <v>284</v>
      </c>
      <c r="B52" s="114">
        <v>1418764.56</v>
      </c>
      <c r="C52" s="114" t="s">
        <v>32</v>
      </c>
      <c r="D52" s="114">
        <v>2132.4</v>
      </c>
      <c r="E52" s="114">
        <v>234243668.78</v>
      </c>
    </row>
    <row r="53" spans="1:8" s="2" customFormat="1" ht="12.75" customHeight="1">
      <c r="A53" s="78" t="s">
        <v>131</v>
      </c>
      <c r="B53"/>
      <c r="C53"/>
      <c r="D53"/>
      <c r="E53"/>
    </row>
    <row r="54" spans="1:8" s="2" customFormat="1" ht="12.75" customHeight="1">
      <c r="A54" s="219"/>
      <c r="B54" s="15"/>
      <c r="C54" s="14"/>
      <c r="D54" s="14"/>
      <c r="E54" s="14"/>
    </row>
    <row r="55" spans="1:8" s="2" customFormat="1" ht="12.75" customHeight="1">
      <c r="A55" s="218"/>
    </row>
    <row r="56" spans="1:8">
      <c r="A56" s="79"/>
    </row>
    <row r="57" spans="1:8">
      <c r="A57" s="79"/>
    </row>
    <row r="59" spans="1:8">
      <c r="E59" s="8"/>
    </row>
    <row r="61" spans="1:8">
      <c r="A61" s="19"/>
      <c r="B61" s="17"/>
      <c r="C61" s="18"/>
      <c r="D61" s="17"/>
      <c r="F61" s="18"/>
      <c r="G61" s="18"/>
      <c r="H61" s="17"/>
    </row>
    <row r="62" spans="1:8">
      <c r="A62" s="20"/>
      <c r="B62" s="15"/>
      <c r="C62" s="14"/>
      <c r="D62" s="14"/>
      <c r="E62" s="14"/>
      <c r="F62" s="16"/>
      <c r="G62" s="16"/>
      <c r="H62" s="14"/>
    </row>
    <row r="63" spans="1:8">
      <c r="A63" s="20"/>
      <c r="B63" s="15"/>
      <c r="C63" s="14"/>
      <c r="D63" s="14"/>
      <c r="F63" s="16"/>
      <c r="G63" s="16"/>
      <c r="H63" s="14"/>
    </row>
    <row r="64" spans="1:8">
      <c r="A64" s="20"/>
      <c r="B64" s="21"/>
      <c r="C64" s="21"/>
      <c r="D64" s="21"/>
      <c r="E64" s="21"/>
      <c r="F64" s="21"/>
      <c r="G64" s="21"/>
      <c r="H64" s="21"/>
    </row>
    <row r="65" spans="1:8">
      <c r="A65" s="20"/>
      <c r="B65" s="21"/>
      <c r="C65" s="21"/>
      <c r="D65" s="21"/>
      <c r="E65" s="21"/>
      <c r="F65" s="21"/>
      <c r="G65" s="21"/>
      <c r="H65" s="21"/>
    </row>
    <row r="66" spans="1:8">
      <c r="A66" s="22"/>
      <c r="B66" s="15"/>
      <c r="C66" s="14"/>
      <c r="D66" s="14"/>
      <c r="E66" s="14"/>
      <c r="F66" s="14"/>
      <c r="G66" s="14"/>
      <c r="H66" s="14"/>
    </row>
    <row r="67" spans="1:8">
      <c r="A67" s="23"/>
      <c r="B67" s="15"/>
      <c r="C67" s="15"/>
      <c r="D67" s="15"/>
      <c r="E67" s="15"/>
      <c r="F67" s="15"/>
      <c r="G67" s="14"/>
      <c r="H67" s="15"/>
    </row>
    <row r="68" spans="1:8">
      <c r="A68" s="20"/>
      <c r="B68" s="15"/>
      <c r="C68" s="15"/>
      <c r="D68" s="15"/>
      <c r="E68" s="15"/>
      <c r="F68" s="15"/>
      <c r="G68" s="15"/>
      <c r="H68" s="15"/>
    </row>
    <row r="69" spans="1:8">
      <c r="A69" s="20"/>
      <c r="B69" s="15"/>
      <c r="C69" s="15"/>
      <c r="D69" s="15"/>
      <c r="E69" s="15"/>
      <c r="F69" s="15"/>
      <c r="G69" s="15"/>
      <c r="H69" s="15"/>
    </row>
    <row r="70" spans="1:8">
      <c r="A70" s="20"/>
      <c r="B70" s="15"/>
      <c r="C70" s="15"/>
      <c r="D70" s="15"/>
      <c r="E70" s="15"/>
      <c r="F70" s="15"/>
      <c r="G70" s="15"/>
      <c r="H70" s="15"/>
    </row>
    <row r="71" spans="1:8">
      <c r="A71" s="20"/>
      <c r="B71" s="15"/>
      <c r="C71" s="15"/>
      <c r="D71" s="15"/>
      <c r="E71" s="15"/>
      <c r="F71" s="15"/>
      <c r="G71" s="15"/>
      <c r="H71" s="15"/>
    </row>
    <row r="72" spans="1:8">
      <c r="A72" s="20"/>
      <c r="B72" s="15"/>
      <c r="C72" s="15"/>
      <c r="D72" s="15"/>
      <c r="E72" s="15"/>
      <c r="F72" s="15"/>
      <c r="G72" s="15"/>
      <c r="H72" s="15"/>
    </row>
    <row r="73" spans="1:8">
      <c r="A73" s="20"/>
      <c r="B73" s="15"/>
      <c r="C73" s="15"/>
      <c r="D73" s="15"/>
      <c r="E73" s="15"/>
      <c r="F73" s="15"/>
      <c r="G73" s="15"/>
      <c r="H73" s="15"/>
    </row>
    <row r="74" spans="1:8">
      <c r="A74" s="20"/>
      <c r="B74" s="15"/>
      <c r="C74" s="15"/>
      <c r="D74" s="15"/>
      <c r="E74" s="15"/>
      <c r="F74" s="15"/>
      <c r="G74" s="15"/>
      <c r="H74" s="15"/>
    </row>
    <row r="75" spans="1:8">
      <c r="A75" s="20"/>
      <c r="B75" s="15"/>
      <c r="C75" s="15"/>
      <c r="D75" s="15"/>
      <c r="E75" s="15"/>
      <c r="F75" s="15"/>
      <c r="G75" s="15"/>
      <c r="H75" s="15"/>
    </row>
    <row r="76" spans="1:8">
      <c r="A76" s="20"/>
      <c r="B76" s="15"/>
      <c r="C76" s="15"/>
      <c r="D76" s="15"/>
      <c r="E76" s="15"/>
      <c r="F76" s="15"/>
      <c r="G76" s="15"/>
      <c r="H76" s="15"/>
    </row>
    <row r="77" spans="1:8">
      <c r="A77" s="20"/>
      <c r="B77" s="15"/>
      <c r="C77" s="15"/>
      <c r="D77" s="15"/>
      <c r="E77" s="15"/>
      <c r="F77" s="15"/>
      <c r="G77" s="15"/>
      <c r="H77" s="15"/>
    </row>
    <row r="78" spans="1:8">
      <c r="A78" s="20"/>
      <c r="B78" s="14"/>
      <c r="C78" s="14"/>
      <c r="D78" s="14"/>
      <c r="E78" s="14"/>
      <c r="F78" s="15"/>
      <c r="G78" s="14"/>
      <c r="H78" s="14"/>
    </row>
    <row r="79" spans="1:8">
      <c r="A79" s="20"/>
      <c r="B79" s="15"/>
      <c r="C79" s="15"/>
      <c r="D79" s="15"/>
      <c r="E79" s="15"/>
      <c r="F79" s="15"/>
      <c r="G79" s="15"/>
      <c r="H79" s="15"/>
    </row>
    <row r="80" spans="1:8">
      <c r="A80" s="24"/>
      <c r="B80" s="25"/>
      <c r="C80" s="25"/>
      <c r="D80" s="25"/>
      <c r="E80" s="25"/>
      <c r="F80" s="25"/>
      <c r="G80" s="26"/>
      <c r="H80" s="25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>
      <selection activeCell="G1" sqref="G1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227" t="s">
        <v>267</v>
      </c>
      <c r="B2" s="3"/>
      <c r="C2" s="3"/>
      <c r="D2" s="3"/>
    </row>
    <row r="3" spans="1:8" ht="18">
      <c r="A3" s="231" t="s">
        <v>130</v>
      </c>
      <c r="B3" s="3"/>
      <c r="C3" s="3"/>
      <c r="D3" s="3"/>
      <c r="E3" s="3"/>
    </row>
    <row r="5" spans="1:8">
      <c r="D5" s="10"/>
    </row>
    <row r="6" spans="1:8">
      <c r="D6" s="10"/>
    </row>
    <row r="7" spans="1:8">
      <c r="B7" s="65"/>
    </row>
    <row r="8" spans="1:8">
      <c r="B8" s="10"/>
    </row>
    <row r="10" spans="1:8" ht="18">
      <c r="A10" s="230" t="s">
        <v>299</v>
      </c>
    </row>
    <row r="11" spans="1:8" ht="3" customHeight="1"/>
    <row r="12" spans="1:8" ht="25.5">
      <c r="A12" s="200">
        <v>39660</v>
      </c>
      <c r="B12" s="95" t="s">
        <v>285</v>
      </c>
      <c r="C12" s="96" t="s">
        <v>230</v>
      </c>
      <c r="D12" s="97" t="s">
        <v>231</v>
      </c>
      <c r="E12" s="98" t="s">
        <v>242</v>
      </c>
      <c r="F12" s="98"/>
    </row>
    <row r="13" spans="1:8" ht="25.5">
      <c r="A13" s="99" t="s">
        <v>127</v>
      </c>
      <c r="B13" s="100">
        <v>20</v>
      </c>
      <c r="C13" s="101">
        <v>4</v>
      </c>
      <c r="D13" s="101">
        <v>5</v>
      </c>
      <c r="E13" s="101">
        <v>45</v>
      </c>
      <c r="F13" s="101"/>
      <c r="H13" s="64"/>
    </row>
    <row r="14" spans="1:8" ht="26.25" thickBot="1">
      <c r="A14" s="102" t="s">
        <v>245</v>
      </c>
      <c r="B14" s="103">
        <v>1810</v>
      </c>
      <c r="C14" s="104">
        <v>22</v>
      </c>
      <c r="D14" s="104">
        <v>1517</v>
      </c>
      <c r="E14" s="104">
        <v>196</v>
      </c>
      <c r="F14" s="104"/>
      <c r="H14" s="64"/>
    </row>
    <row r="15" spans="1:8">
      <c r="A15" s="108" t="s">
        <v>177</v>
      </c>
      <c r="B15" s="109">
        <v>483512525.17000002</v>
      </c>
      <c r="C15" s="111">
        <v>993467795.80000007</v>
      </c>
      <c r="D15" s="109">
        <v>48931569.319999993</v>
      </c>
      <c r="E15" s="109">
        <v>132822655.39999999</v>
      </c>
      <c r="F15" s="109"/>
      <c r="H15" s="64"/>
    </row>
    <row r="16" spans="1:8">
      <c r="A16" s="204" t="s">
        <v>272</v>
      </c>
      <c r="B16" s="100">
        <v>49534581.729999997</v>
      </c>
      <c r="C16" s="100">
        <v>108040044</v>
      </c>
      <c r="D16" s="100">
        <v>2482714.2799999998</v>
      </c>
      <c r="E16" s="100">
        <v>82148805.159999996</v>
      </c>
      <c r="F16" s="100"/>
      <c r="H16" s="64"/>
    </row>
    <row r="17" spans="1:8">
      <c r="A17" s="108" t="s">
        <v>273</v>
      </c>
      <c r="B17" s="109">
        <v>30132228.5</v>
      </c>
      <c r="C17" s="109">
        <v>56633668.700000003</v>
      </c>
      <c r="D17" s="109">
        <v>1381949.46</v>
      </c>
      <c r="E17" s="109">
        <v>53102519.759999998</v>
      </c>
      <c r="F17" s="109"/>
      <c r="H17" s="64"/>
    </row>
    <row r="18" spans="1:8">
      <c r="A18" s="106" t="s">
        <v>274</v>
      </c>
      <c r="B18" s="100">
        <v>30452061.84</v>
      </c>
      <c r="C18" s="100">
        <v>57248797.119999997</v>
      </c>
      <c r="D18" s="100">
        <v>744943.6</v>
      </c>
      <c r="E18" s="100">
        <v>79268220.819999993</v>
      </c>
      <c r="F18" s="100"/>
      <c r="H18" s="64"/>
    </row>
    <row r="19" spans="1:8">
      <c r="A19" s="108" t="s">
        <v>275</v>
      </c>
      <c r="B19" s="109">
        <v>23568134.739999998</v>
      </c>
      <c r="C19" s="109">
        <v>49671809.240000002</v>
      </c>
      <c r="D19" s="109">
        <v>1220135.8799999999</v>
      </c>
      <c r="E19" s="109">
        <v>18738601.059999999</v>
      </c>
      <c r="F19" s="109"/>
      <c r="H19" s="64"/>
    </row>
    <row r="20" spans="1:8">
      <c r="A20" s="106" t="s">
        <v>276</v>
      </c>
      <c r="B20" s="100">
        <v>21982838.890000001</v>
      </c>
      <c r="C20" s="100">
        <v>33461564.48</v>
      </c>
      <c r="D20" s="100">
        <v>2903538.54</v>
      </c>
      <c r="E20" s="100">
        <v>378094.74</v>
      </c>
      <c r="F20" s="100"/>
      <c r="H20" s="64"/>
    </row>
    <row r="21" spans="1:8">
      <c r="A21" s="108" t="s">
        <v>277</v>
      </c>
      <c r="B21" s="109">
        <v>16343249</v>
      </c>
      <c r="C21" s="109">
        <v>32843965.960000001</v>
      </c>
      <c r="D21" s="109">
        <v>1561627.24</v>
      </c>
      <c r="E21" s="109">
        <v>250331.34</v>
      </c>
      <c r="F21" s="109"/>
      <c r="H21" s="64"/>
    </row>
    <row r="22" spans="1:8">
      <c r="A22" s="106" t="s">
        <v>278</v>
      </c>
      <c r="B22" s="100">
        <v>23512466.850000001</v>
      </c>
      <c r="C22" s="100">
        <v>42724751.840000004</v>
      </c>
      <c r="D22" s="100">
        <v>2276454.08</v>
      </c>
      <c r="E22" s="100">
        <v>357095.9</v>
      </c>
      <c r="F22" s="100"/>
      <c r="H22" s="64"/>
    </row>
    <row r="23" spans="1:8">
      <c r="A23" s="108" t="s">
        <v>279</v>
      </c>
      <c r="B23" s="109"/>
      <c r="C23" s="109"/>
      <c r="D23" s="109"/>
      <c r="E23" s="109"/>
      <c r="F23" s="109"/>
      <c r="H23" s="64"/>
    </row>
    <row r="24" spans="1:8">
      <c r="A24" s="106" t="s">
        <v>280</v>
      </c>
      <c r="B24" s="100"/>
      <c r="C24" s="100"/>
      <c r="D24" s="100"/>
      <c r="E24" s="100"/>
      <c r="F24" s="100"/>
      <c r="H24" s="64"/>
    </row>
    <row r="25" spans="1:8">
      <c r="A25" s="108" t="s">
        <v>281</v>
      </c>
      <c r="B25" s="109"/>
      <c r="C25" s="109"/>
      <c r="D25" s="109"/>
      <c r="E25" s="109"/>
      <c r="F25" s="109"/>
      <c r="H25" s="64"/>
    </row>
    <row r="26" spans="1:8">
      <c r="A26" s="106" t="s">
        <v>282</v>
      </c>
      <c r="B26" s="101"/>
      <c r="C26" s="101"/>
      <c r="D26" s="101"/>
      <c r="E26" s="101"/>
      <c r="F26" s="101"/>
      <c r="H26" s="64"/>
    </row>
    <row r="27" spans="1:8">
      <c r="A27" s="108" t="s">
        <v>283</v>
      </c>
      <c r="B27" s="109"/>
      <c r="C27" s="109"/>
      <c r="D27" s="109"/>
      <c r="E27" s="109"/>
      <c r="F27" s="109"/>
      <c r="H27" s="64"/>
    </row>
    <row r="28" spans="1:8">
      <c r="A28" s="213" t="s">
        <v>284</v>
      </c>
      <c r="B28" s="114">
        <v>195525561.54999998</v>
      </c>
      <c r="C28" s="115">
        <v>380624601.34000003</v>
      </c>
      <c r="D28" s="114">
        <v>12571363.08</v>
      </c>
      <c r="E28" s="114">
        <v>234243668.78</v>
      </c>
      <c r="F28" s="114"/>
      <c r="H28" s="64"/>
    </row>
    <row r="29" spans="1:8">
      <c r="A29" s="232" t="s">
        <v>131</v>
      </c>
      <c r="F29" s="3"/>
    </row>
    <row r="30" spans="1:8">
      <c r="A30" s="105"/>
      <c r="E30" s="10"/>
      <c r="F30" s="3"/>
    </row>
    <row r="31" spans="1:8">
      <c r="A31" s="105"/>
      <c r="E31" s="10"/>
      <c r="F31" s="3"/>
    </row>
    <row r="32" spans="1:8">
      <c r="E32" s="10"/>
      <c r="F32" s="220"/>
    </row>
    <row r="33" spans="1:8">
      <c r="E33" s="10"/>
      <c r="F33" s="220"/>
    </row>
    <row r="34" spans="1:8">
      <c r="E34" s="10"/>
      <c r="F34" s="220"/>
    </row>
    <row r="35" spans="1:8">
      <c r="F35" s="3"/>
    </row>
    <row r="36" spans="1:8" ht="18">
      <c r="A36" s="229" t="s">
        <v>298</v>
      </c>
    </row>
    <row r="37" spans="1:8" ht="18">
      <c r="A37" s="229" t="s">
        <v>303</v>
      </c>
    </row>
    <row r="38" spans="1:8" ht="3" customHeight="1"/>
    <row r="39" spans="1:8" ht="38.25">
      <c r="A39" s="200">
        <v>39660</v>
      </c>
      <c r="B39" s="98" t="s">
        <v>132</v>
      </c>
      <c r="C39" s="96" t="s">
        <v>133</v>
      </c>
      <c r="D39" s="98" t="s">
        <v>134</v>
      </c>
      <c r="E39" s="97" t="s">
        <v>246</v>
      </c>
      <c r="F39" s="211" t="s">
        <v>135</v>
      </c>
    </row>
    <row r="40" spans="1:8" ht="25.5">
      <c r="A40" s="99" t="s">
        <v>127</v>
      </c>
      <c r="B40" s="100">
        <v>99</v>
      </c>
      <c r="C40" s="101">
        <v>99</v>
      </c>
      <c r="D40" s="101">
        <v>20</v>
      </c>
      <c r="E40" s="101">
        <v>4</v>
      </c>
      <c r="F40" s="101">
        <v>186</v>
      </c>
      <c r="H40" s="64"/>
    </row>
    <row r="41" spans="1:8" ht="25.5">
      <c r="A41" s="116" t="s">
        <v>245</v>
      </c>
      <c r="B41" s="100">
        <v>106</v>
      </c>
      <c r="C41" s="101">
        <v>2266</v>
      </c>
      <c r="D41" s="101">
        <v>3277</v>
      </c>
      <c r="E41" s="101">
        <v>10</v>
      </c>
      <c r="F41" s="101">
        <v>5659</v>
      </c>
      <c r="H41" s="64"/>
    </row>
    <row r="42" spans="1:8" ht="25.5">
      <c r="A42" s="99" t="s">
        <v>128</v>
      </c>
      <c r="B42" s="100">
        <v>113111745239.66</v>
      </c>
      <c r="C42" s="101" t="s">
        <v>323</v>
      </c>
      <c r="D42" s="100" t="s">
        <v>323</v>
      </c>
      <c r="E42" s="101">
        <v>592246349</v>
      </c>
      <c r="F42" s="100">
        <v>113703991588.66</v>
      </c>
      <c r="H42" s="64"/>
    </row>
    <row r="43" spans="1:8" ht="25.5" customHeight="1" thickBot="1">
      <c r="A43" s="117" t="s">
        <v>129</v>
      </c>
      <c r="B43" s="103">
        <v>50030049568.139999</v>
      </c>
      <c r="C43" s="104" t="s">
        <v>323</v>
      </c>
      <c r="D43" s="103" t="s">
        <v>323</v>
      </c>
      <c r="E43" s="104" t="s">
        <v>32</v>
      </c>
      <c r="F43" s="103">
        <v>50030049568.139999</v>
      </c>
      <c r="H43" s="64"/>
    </row>
    <row r="44" spans="1:8" s="3" customFormat="1" ht="12.75" customHeight="1">
      <c r="A44" s="204" t="s">
        <v>272</v>
      </c>
      <c r="B44" s="100">
        <v>19150206794.440002</v>
      </c>
      <c r="C44" s="100">
        <v>61058543.487130001</v>
      </c>
      <c r="D44" s="100">
        <v>159607016.69</v>
      </c>
      <c r="E44" s="100">
        <v>15424532.18</v>
      </c>
      <c r="F44" s="101">
        <v>19386296886.797131</v>
      </c>
    </row>
    <row r="45" spans="1:8" s="3" customFormat="1" ht="12.75" customHeight="1">
      <c r="A45" s="108" t="s">
        <v>273</v>
      </c>
      <c r="B45" s="109">
        <v>13203318876.860001</v>
      </c>
      <c r="C45" s="109">
        <v>60635531.370000005</v>
      </c>
      <c r="D45" s="109">
        <v>87772862.539999992</v>
      </c>
      <c r="E45" s="109">
        <v>10101307.060000001</v>
      </c>
      <c r="F45" s="111">
        <v>13361828577.830002</v>
      </c>
    </row>
    <row r="46" spans="1:8" s="3" customFormat="1" ht="12.75" customHeight="1">
      <c r="A46" s="106" t="s">
        <v>274</v>
      </c>
      <c r="B46" s="100">
        <v>12525924729.959999</v>
      </c>
      <c r="C46" s="100">
        <v>75817070.109999999</v>
      </c>
      <c r="D46" s="100">
        <v>88328225.279999986</v>
      </c>
      <c r="E46" s="100">
        <v>7312085.5199999996</v>
      </c>
      <c r="F46" s="101">
        <v>12697382110.870001</v>
      </c>
    </row>
    <row r="47" spans="1:8" s="3" customFormat="1" ht="12.75" customHeight="1">
      <c r="A47" s="108" t="s">
        <v>275</v>
      </c>
      <c r="B47" s="109">
        <v>11228410379.98</v>
      </c>
      <c r="C47" s="109">
        <v>127259408.91000001</v>
      </c>
      <c r="D47" s="109">
        <v>74252500.479999989</v>
      </c>
      <c r="E47" s="109">
        <v>5271883.9800000004</v>
      </c>
      <c r="F47" s="111">
        <v>11435194173.349998</v>
      </c>
    </row>
    <row r="48" spans="1:8" s="3" customFormat="1" ht="12.75" customHeight="1">
      <c r="A48" s="106" t="s">
        <v>276</v>
      </c>
      <c r="B48" s="100">
        <v>12549650808.260002</v>
      </c>
      <c r="C48" s="100">
        <v>121033455.8</v>
      </c>
      <c r="D48" s="100">
        <v>58278631.309999995</v>
      </c>
      <c r="E48" s="100">
        <v>4465277.42</v>
      </c>
      <c r="F48" s="101">
        <v>12733428172.790001</v>
      </c>
    </row>
    <row r="49" spans="1:6">
      <c r="A49" s="108" t="s">
        <v>277</v>
      </c>
      <c r="B49" s="109">
        <v>12034609723.300001</v>
      </c>
      <c r="C49" s="109">
        <v>130658170.88000001</v>
      </c>
      <c r="D49" s="109">
        <v>50694908.940000005</v>
      </c>
      <c r="E49" s="109">
        <v>15195927.24</v>
      </c>
      <c r="F49" s="111">
        <v>12231158730.360001</v>
      </c>
    </row>
    <row r="50" spans="1:6">
      <c r="A50" s="106" t="s">
        <v>278</v>
      </c>
      <c r="B50" s="100">
        <v>15443413852.939999</v>
      </c>
      <c r="C50" s="100">
        <v>126476884.92</v>
      </c>
      <c r="D50" s="100">
        <v>68366483.770000011</v>
      </c>
      <c r="E50" s="100">
        <v>8030866.5</v>
      </c>
      <c r="F50" s="101">
        <v>15646288088.129999</v>
      </c>
    </row>
    <row r="51" spans="1:6">
      <c r="A51" s="108" t="s">
        <v>279</v>
      </c>
      <c r="B51" s="109"/>
      <c r="C51" s="109"/>
      <c r="D51" s="109"/>
      <c r="E51" s="109"/>
      <c r="F51" s="111"/>
    </row>
    <row r="52" spans="1:6">
      <c r="A52" s="106" t="s">
        <v>280</v>
      </c>
      <c r="B52" s="100"/>
      <c r="C52" s="100"/>
      <c r="D52" s="100"/>
      <c r="E52" s="100"/>
      <c r="F52" s="101"/>
    </row>
    <row r="53" spans="1:6">
      <c r="A53" s="108" t="s">
        <v>281</v>
      </c>
      <c r="B53" s="109"/>
      <c r="C53" s="109"/>
      <c r="D53" s="109"/>
      <c r="E53" s="109"/>
      <c r="F53" s="111"/>
    </row>
    <row r="54" spans="1:6">
      <c r="A54" s="106" t="s">
        <v>282</v>
      </c>
      <c r="B54" s="100"/>
      <c r="C54" s="100"/>
      <c r="D54" s="100"/>
      <c r="E54" s="101"/>
      <c r="F54" s="101"/>
    </row>
    <row r="55" spans="1:6">
      <c r="A55" s="108" t="s">
        <v>283</v>
      </c>
      <c r="B55" s="109"/>
      <c r="C55" s="109"/>
      <c r="D55" s="109"/>
      <c r="E55" s="109"/>
      <c r="F55" s="111"/>
    </row>
    <row r="56" spans="1:6">
      <c r="A56" s="213" t="s">
        <v>284</v>
      </c>
      <c r="B56" s="114">
        <v>96135535165.740005</v>
      </c>
      <c r="C56" s="114">
        <v>702939065.47713006</v>
      </c>
      <c r="D56" s="114">
        <v>587300629.00999999</v>
      </c>
      <c r="E56" s="114">
        <v>65801879.900000006</v>
      </c>
      <c r="F56" s="114">
        <v>97491576740.127136</v>
      </c>
    </row>
    <row r="57" spans="1:6">
      <c r="A57" s="232" t="s">
        <v>131</v>
      </c>
      <c r="B57" s="21"/>
      <c r="C57" s="21"/>
      <c r="D57" s="21"/>
      <c r="E57" s="21"/>
      <c r="F57" s="16"/>
    </row>
    <row r="58" spans="1:6">
      <c r="A58" s="24"/>
      <c r="B58" s="74"/>
      <c r="C58" s="74"/>
      <c r="D58" s="74"/>
      <c r="E58" s="74"/>
      <c r="F58" s="74"/>
    </row>
    <row r="59" spans="1:6">
      <c r="A59" s="10"/>
      <c r="B59" s="10"/>
      <c r="C59" s="10"/>
      <c r="D59" s="10"/>
      <c r="E59" s="10"/>
      <c r="F59" s="60"/>
    </row>
    <row r="60" spans="1:6">
      <c r="E60" s="10"/>
      <c r="F60" s="61"/>
    </row>
    <row r="61" spans="1:6">
      <c r="E61" s="10"/>
      <c r="F61" s="61"/>
    </row>
    <row r="62" spans="1:6">
      <c r="E62" s="10"/>
      <c r="F62" s="61"/>
    </row>
    <row r="67" spans="6:6" ht="15.75">
      <c r="F67" s="31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G1" sqref="G1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6" ht="18" customHeight="1"/>
    <row r="2" spans="1:6" ht="20.100000000000001" customHeight="1">
      <c r="A2" s="226" t="s">
        <v>268</v>
      </c>
      <c r="B2" s="3"/>
      <c r="C2" s="3"/>
      <c r="D2" s="3"/>
      <c r="E2" s="3"/>
    </row>
    <row r="3" spans="1:6" ht="18">
      <c r="A3" s="231" t="s">
        <v>130</v>
      </c>
      <c r="B3" s="3"/>
      <c r="C3" s="3"/>
      <c r="D3" s="3"/>
      <c r="E3" s="3"/>
    </row>
    <row r="5" spans="1:6">
      <c r="D5" s="10"/>
    </row>
    <row r="7" spans="1:6" ht="15">
      <c r="D7" s="10"/>
      <c r="F7" s="48"/>
    </row>
    <row r="8" spans="1:6" ht="15">
      <c r="B8" s="65"/>
      <c r="F8" s="48"/>
    </row>
    <row r="9" spans="1:6">
      <c r="B9" s="10"/>
    </row>
    <row r="10" spans="1:6" ht="18">
      <c r="A10" s="229" t="s">
        <v>298</v>
      </c>
    </row>
    <row r="11" spans="1:6" ht="18">
      <c r="A11" s="230" t="s">
        <v>304</v>
      </c>
    </row>
    <row r="12" spans="1:6" ht="3" customHeight="1"/>
    <row r="13" spans="1:6" ht="38.25">
      <c r="A13" s="200">
        <v>39660</v>
      </c>
      <c r="B13" s="98" t="s">
        <v>132</v>
      </c>
      <c r="C13" s="96" t="s">
        <v>133</v>
      </c>
      <c r="D13" s="98" t="s">
        <v>134</v>
      </c>
      <c r="E13" s="97" t="s">
        <v>246</v>
      </c>
      <c r="F13" s="211" t="s">
        <v>135</v>
      </c>
    </row>
    <row r="14" spans="1:6" ht="25.5">
      <c r="A14" s="99" t="s">
        <v>127</v>
      </c>
      <c r="B14" s="100">
        <v>1</v>
      </c>
      <c r="C14" s="101">
        <v>188</v>
      </c>
      <c r="D14" s="101">
        <v>58</v>
      </c>
      <c r="E14" s="101">
        <v>33</v>
      </c>
      <c r="F14" s="101">
        <v>273</v>
      </c>
    </row>
    <row r="15" spans="1:6" ht="25.5">
      <c r="A15" s="116" t="s">
        <v>245</v>
      </c>
      <c r="B15" s="100">
        <v>1</v>
      </c>
      <c r="C15" s="101">
        <v>1061</v>
      </c>
      <c r="D15" s="101">
        <v>268</v>
      </c>
      <c r="E15" s="101">
        <v>33</v>
      </c>
      <c r="F15" s="101">
        <v>1363</v>
      </c>
    </row>
    <row r="16" spans="1:6" ht="25.5">
      <c r="A16" s="99" t="s">
        <v>128</v>
      </c>
      <c r="B16" s="100">
        <v>48300000</v>
      </c>
      <c r="C16" s="101" t="s">
        <v>323</v>
      </c>
      <c r="D16" s="100" t="s">
        <v>323</v>
      </c>
      <c r="E16" s="101">
        <v>692381895.85000002</v>
      </c>
      <c r="F16" s="100">
        <v>740681895.85000002</v>
      </c>
    </row>
    <row r="17" spans="1:6" ht="25.5" customHeight="1" thickBot="1">
      <c r="A17" s="117" t="s">
        <v>129</v>
      </c>
      <c r="B17" s="103" t="s">
        <v>32</v>
      </c>
      <c r="C17" s="104" t="s">
        <v>323</v>
      </c>
      <c r="D17" s="103" t="s">
        <v>323</v>
      </c>
      <c r="E17" s="104">
        <v>1070671443.53</v>
      </c>
      <c r="F17" s="103">
        <v>1070671443.53</v>
      </c>
    </row>
    <row r="18" spans="1:6" s="3" customFormat="1" ht="12.75" customHeight="1">
      <c r="A18" s="204" t="s">
        <v>272</v>
      </c>
      <c r="B18" s="100">
        <v>6800</v>
      </c>
      <c r="C18" s="100">
        <v>7769087.7200000007</v>
      </c>
      <c r="D18" s="100">
        <v>82599128.479999989</v>
      </c>
      <c r="E18" s="100">
        <v>63051287.740000002</v>
      </c>
      <c r="F18" s="101">
        <v>153426303.94</v>
      </c>
    </row>
    <row r="19" spans="1:6" s="3" customFormat="1" ht="12.75" customHeight="1">
      <c r="A19" s="108" t="s">
        <v>273</v>
      </c>
      <c r="B19" s="109">
        <v>46165.599999999999</v>
      </c>
      <c r="C19" s="109">
        <v>8189967.1999999993</v>
      </c>
      <c r="D19" s="109">
        <v>53477503.879999995</v>
      </c>
      <c r="E19" s="109">
        <v>29878610.559999999</v>
      </c>
      <c r="F19" s="111">
        <v>91592247.239999995</v>
      </c>
    </row>
    <row r="20" spans="1:6" s="3" customFormat="1" ht="12.75" customHeight="1">
      <c r="A20" s="106" t="s">
        <v>274</v>
      </c>
      <c r="B20" s="100">
        <v>53514</v>
      </c>
      <c r="C20" s="100">
        <v>34569461.240000002</v>
      </c>
      <c r="D20" s="100">
        <v>79385798.099999994</v>
      </c>
      <c r="E20" s="100">
        <v>40188699.380000003</v>
      </c>
      <c r="F20" s="101">
        <v>154197472.72</v>
      </c>
    </row>
    <row r="21" spans="1:6" s="3" customFormat="1" ht="12.75" customHeight="1">
      <c r="A21" s="108" t="s">
        <v>275</v>
      </c>
      <c r="B21" s="109">
        <v>62046</v>
      </c>
      <c r="C21" s="109">
        <v>32621447.330000002</v>
      </c>
      <c r="D21" s="109">
        <v>18946180.439999998</v>
      </c>
      <c r="E21" s="109">
        <v>49444734.899999999</v>
      </c>
      <c r="F21" s="111">
        <v>101074408.66999999</v>
      </c>
    </row>
    <row r="22" spans="1:6" s="3" customFormat="1" ht="12.75" customHeight="1">
      <c r="A22" s="106" t="s">
        <v>276</v>
      </c>
      <c r="B22" s="100">
        <v>31401</v>
      </c>
      <c r="C22" s="100">
        <v>34321317.790000007</v>
      </c>
      <c r="D22" s="100">
        <v>447405.34</v>
      </c>
      <c r="E22" s="100">
        <v>40432697.020000003</v>
      </c>
      <c r="F22" s="101">
        <v>75232821.150000006</v>
      </c>
    </row>
    <row r="23" spans="1:6">
      <c r="A23" s="108" t="s">
        <v>277</v>
      </c>
      <c r="B23" s="109">
        <v>81105.5</v>
      </c>
      <c r="C23" s="109">
        <v>34656022.079999998</v>
      </c>
      <c r="D23" s="109">
        <v>304264.59999999998</v>
      </c>
      <c r="E23" s="109">
        <v>60918656.859999999</v>
      </c>
      <c r="F23" s="111">
        <v>95960049.039999992</v>
      </c>
    </row>
    <row r="24" spans="1:6">
      <c r="A24" s="106" t="s">
        <v>278</v>
      </c>
      <c r="B24" s="100">
        <v>309862</v>
      </c>
      <c r="C24" s="100">
        <v>30746715.400000002</v>
      </c>
      <c r="D24" s="100">
        <v>504284.9</v>
      </c>
      <c r="E24" s="100">
        <v>50731625.280000001</v>
      </c>
      <c r="F24" s="101">
        <v>82292487.579999998</v>
      </c>
    </row>
    <row r="25" spans="1:6">
      <c r="A25" s="108" t="s">
        <v>279</v>
      </c>
      <c r="B25" s="109"/>
      <c r="C25" s="109"/>
      <c r="D25" s="109"/>
      <c r="E25" s="109"/>
      <c r="F25" s="111"/>
    </row>
    <row r="26" spans="1:6">
      <c r="A26" s="106" t="s">
        <v>280</v>
      </c>
      <c r="B26" s="100"/>
      <c r="C26" s="100"/>
      <c r="D26" s="100"/>
      <c r="E26" s="100"/>
      <c r="F26" s="101"/>
    </row>
    <row r="27" spans="1:6">
      <c r="A27" s="108" t="s">
        <v>281</v>
      </c>
      <c r="B27" s="109"/>
      <c r="C27" s="109"/>
      <c r="D27" s="109"/>
      <c r="E27" s="109"/>
      <c r="F27" s="111"/>
    </row>
    <row r="28" spans="1:6">
      <c r="A28" s="106" t="s">
        <v>282</v>
      </c>
      <c r="B28" s="100"/>
      <c r="C28" s="100"/>
      <c r="D28" s="100"/>
      <c r="E28" s="101"/>
      <c r="F28" s="101"/>
    </row>
    <row r="29" spans="1:6">
      <c r="A29" s="108" t="s">
        <v>283</v>
      </c>
      <c r="B29" s="109"/>
      <c r="C29" s="109"/>
      <c r="D29" s="109"/>
      <c r="E29" s="109"/>
      <c r="F29" s="111"/>
    </row>
    <row r="30" spans="1:6">
      <c r="A30" s="213" t="s">
        <v>284</v>
      </c>
      <c r="B30" s="114">
        <v>590894.1</v>
      </c>
      <c r="C30" s="114">
        <v>182874018.76000002</v>
      </c>
      <c r="D30" s="114">
        <v>235664565.73999998</v>
      </c>
      <c r="E30" s="114">
        <v>334646311.74000001</v>
      </c>
      <c r="F30" s="114">
        <v>753775790.33999991</v>
      </c>
    </row>
    <row r="31" spans="1:6">
      <c r="A31" s="232" t="s">
        <v>131</v>
      </c>
      <c r="B31" s="21"/>
      <c r="C31" s="21"/>
      <c r="D31" s="21"/>
      <c r="E31" s="21"/>
      <c r="F31" s="16"/>
    </row>
    <row r="32" spans="1:6" s="2" customFormat="1" ht="12.75" customHeight="1">
      <c r="A32" s="217"/>
      <c r="B32" s="214"/>
      <c r="C32" s="72"/>
      <c r="D32" s="72"/>
      <c r="E32" s="72"/>
      <c r="F32" s="72"/>
    </row>
    <row r="33" spans="1:6" s="2" customFormat="1" ht="12.75" customHeight="1">
      <c r="A33" s="217"/>
      <c r="B33" s="214"/>
      <c r="C33" s="72"/>
      <c r="D33" s="72"/>
      <c r="E33" s="72"/>
      <c r="F33" s="72"/>
    </row>
    <row r="34" spans="1:6" s="2" customFormat="1" ht="12.75" customHeight="1">
      <c r="A34" s="218"/>
    </row>
    <row r="38" spans="1:6" ht="18">
      <c r="A38" s="229" t="s">
        <v>298</v>
      </c>
    </row>
    <row r="39" spans="1:6" ht="18">
      <c r="A39" s="230" t="s">
        <v>302</v>
      </c>
    </row>
    <row r="40" spans="1:6" ht="3" customHeight="1"/>
    <row r="41" spans="1:6" ht="38.450000000000003" customHeight="1">
      <c r="A41" s="200">
        <v>39660</v>
      </c>
      <c r="B41" s="98" t="s">
        <v>132</v>
      </c>
      <c r="C41" s="96" t="s">
        <v>133</v>
      </c>
      <c r="D41" s="98" t="s">
        <v>134</v>
      </c>
      <c r="E41" s="97" t="s">
        <v>246</v>
      </c>
      <c r="F41" s="211" t="s">
        <v>135</v>
      </c>
    </row>
    <row r="42" spans="1:6" ht="25.5">
      <c r="A42" s="99" t="s">
        <v>127</v>
      </c>
      <c r="B42" s="100">
        <v>100</v>
      </c>
      <c r="C42" s="101">
        <v>252</v>
      </c>
      <c r="D42" s="101">
        <v>71</v>
      </c>
      <c r="E42" s="101">
        <v>37</v>
      </c>
      <c r="F42" s="101">
        <v>409</v>
      </c>
    </row>
    <row r="43" spans="1:6" ht="25.5">
      <c r="A43" s="116" t="s">
        <v>245</v>
      </c>
      <c r="B43" s="100">
        <v>107</v>
      </c>
      <c r="C43" s="101">
        <v>3327</v>
      </c>
      <c r="D43" s="101">
        <v>3545</v>
      </c>
      <c r="E43" s="101">
        <v>43</v>
      </c>
      <c r="F43" s="101">
        <v>7022</v>
      </c>
    </row>
    <row r="44" spans="1:6" ht="25.5">
      <c r="A44" s="99" t="s">
        <v>128</v>
      </c>
      <c r="B44" s="100">
        <v>113160045239.66</v>
      </c>
      <c r="C44" s="101" t="s">
        <v>323</v>
      </c>
      <c r="D44" s="100" t="s">
        <v>323</v>
      </c>
      <c r="E44" s="101">
        <v>1284628244.8499999</v>
      </c>
      <c r="F44" s="100">
        <v>114444673484.51001</v>
      </c>
    </row>
    <row r="45" spans="1:6" ht="25.5" customHeight="1" thickBot="1">
      <c r="A45" s="117" t="s">
        <v>129</v>
      </c>
      <c r="B45" s="103">
        <v>50030049568.139999</v>
      </c>
      <c r="C45" s="104" t="s">
        <v>323</v>
      </c>
      <c r="D45" s="103" t="s">
        <v>323</v>
      </c>
      <c r="E45" s="104">
        <v>1070671443.53</v>
      </c>
      <c r="F45" s="103">
        <v>51100721011.669998</v>
      </c>
    </row>
    <row r="46" spans="1:6">
      <c r="A46" s="108" t="s">
        <v>177</v>
      </c>
      <c r="B46" s="109">
        <v>187876019169.28003</v>
      </c>
      <c r="C46" s="109">
        <v>1140291116.1100001</v>
      </c>
      <c r="D46" s="109">
        <v>1658734545.6900001</v>
      </c>
      <c r="E46" s="109">
        <v>1097225543.3</v>
      </c>
      <c r="F46" s="109">
        <v>191772270374.38004</v>
      </c>
    </row>
    <row r="47" spans="1:6">
      <c r="A47" s="204" t="s">
        <v>272</v>
      </c>
      <c r="B47" s="100">
        <v>19150213594.440002</v>
      </c>
      <c r="C47" s="100">
        <v>68827631.20713</v>
      </c>
      <c r="D47" s="100">
        <v>242206145.16999999</v>
      </c>
      <c r="E47" s="100">
        <v>78475819.920000002</v>
      </c>
      <c r="F47" s="101">
        <v>19539723190.737129</v>
      </c>
    </row>
    <row r="48" spans="1:6">
      <c r="A48" s="108" t="s">
        <v>273</v>
      </c>
      <c r="B48" s="109">
        <v>13203365042.460001</v>
      </c>
      <c r="C48" s="109">
        <v>68825498.569999993</v>
      </c>
      <c r="D48" s="109">
        <v>141250366.41999999</v>
      </c>
      <c r="E48" s="109">
        <v>39979917.619999997</v>
      </c>
      <c r="F48" s="111">
        <v>13453420825.070002</v>
      </c>
    </row>
    <row r="49" spans="1:6">
      <c r="A49" s="106" t="s">
        <v>274</v>
      </c>
      <c r="B49" s="100">
        <v>12525978243.959999</v>
      </c>
      <c r="C49" s="100">
        <v>110386531.35000001</v>
      </c>
      <c r="D49" s="100">
        <v>167714023.38</v>
      </c>
      <c r="E49" s="100">
        <v>47500784.899999999</v>
      </c>
      <c r="F49" s="101">
        <v>12851579583.589998</v>
      </c>
    </row>
    <row r="50" spans="1:6">
      <c r="A50" s="108" t="s">
        <v>275</v>
      </c>
      <c r="B50" s="109">
        <v>11228472425.98</v>
      </c>
      <c r="C50" s="109">
        <v>159880856.24000001</v>
      </c>
      <c r="D50" s="109">
        <v>93198680.920000002</v>
      </c>
      <c r="E50" s="109">
        <v>54716618.880000003</v>
      </c>
      <c r="F50" s="111">
        <v>11536268582.019999</v>
      </c>
    </row>
    <row r="51" spans="1:6">
      <c r="A51" s="106" t="s">
        <v>276</v>
      </c>
      <c r="B51" s="100">
        <v>12549682209.260002</v>
      </c>
      <c r="C51" s="100">
        <v>155354773.58999997</v>
      </c>
      <c r="D51" s="100">
        <v>58726036.650000006</v>
      </c>
      <c r="E51" s="100">
        <v>44897974.439999998</v>
      </c>
      <c r="F51" s="101">
        <v>12808660993.940002</v>
      </c>
    </row>
    <row r="52" spans="1:6">
      <c r="A52" s="108" t="s">
        <v>277</v>
      </c>
      <c r="B52" s="109">
        <v>12034690828.800001</v>
      </c>
      <c r="C52" s="109">
        <v>165314192.96000001</v>
      </c>
      <c r="D52" s="109">
        <v>50999173.540000007</v>
      </c>
      <c r="E52" s="109">
        <v>76114584.099999994</v>
      </c>
      <c r="F52" s="111">
        <v>12327118779.400002</v>
      </c>
    </row>
    <row r="53" spans="1:6">
      <c r="A53" s="106" t="s">
        <v>278</v>
      </c>
      <c r="B53" s="100">
        <v>15443723714.939999</v>
      </c>
      <c r="C53" s="100">
        <v>157223600.31999999</v>
      </c>
      <c r="D53" s="100">
        <v>68870768.670000017</v>
      </c>
      <c r="E53" s="100">
        <v>58762491.780000001</v>
      </c>
      <c r="F53" s="101">
        <v>15728580575.709999</v>
      </c>
    </row>
    <row r="54" spans="1:6">
      <c r="A54" s="108" t="s">
        <v>279</v>
      </c>
      <c r="B54" s="109"/>
      <c r="C54" s="109"/>
      <c r="D54" s="109"/>
      <c r="E54" s="109"/>
      <c r="F54" s="111"/>
    </row>
    <row r="55" spans="1:6">
      <c r="A55" s="106" t="s">
        <v>280</v>
      </c>
      <c r="B55" s="100"/>
      <c r="C55" s="100"/>
      <c r="D55" s="100"/>
      <c r="E55" s="100"/>
      <c r="F55" s="101"/>
    </row>
    <row r="56" spans="1:6">
      <c r="A56" s="108" t="s">
        <v>281</v>
      </c>
      <c r="B56" s="109"/>
      <c r="C56" s="109"/>
      <c r="D56" s="109"/>
      <c r="E56" s="109"/>
      <c r="F56" s="111"/>
    </row>
    <row r="57" spans="1:6">
      <c r="A57" s="106" t="s">
        <v>282</v>
      </c>
      <c r="B57" s="100"/>
      <c r="C57" s="100"/>
      <c r="D57" s="100"/>
      <c r="E57" s="101"/>
      <c r="F57" s="101"/>
    </row>
    <row r="58" spans="1:6">
      <c r="A58" s="108" t="s">
        <v>283</v>
      </c>
      <c r="B58" s="109"/>
      <c r="C58" s="109"/>
      <c r="D58" s="109"/>
      <c r="E58" s="109"/>
      <c r="F58" s="111"/>
    </row>
    <row r="59" spans="1:6">
      <c r="A59" s="213" t="s">
        <v>284</v>
      </c>
      <c r="B59" s="114">
        <v>96136126059.839996</v>
      </c>
      <c r="C59" s="114">
        <v>885813084.23712993</v>
      </c>
      <c r="D59" s="114">
        <v>822965194.75</v>
      </c>
      <c r="E59" s="114">
        <v>400448191.63999999</v>
      </c>
      <c r="F59" s="114">
        <v>98245352530.467102</v>
      </c>
    </row>
    <row r="60" spans="1:6">
      <c r="A60" s="232" t="s">
        <v>131</v>
      </c>
    </row>
    <row r="65" spans="6:6" ht="15.75">
      <c r="F65" s="31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workbookViewId="0">
      <selection activeCell="K1" sqref="K1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34" t="s">
        <v>269</v>
      </c>
      <c r="B2" s="3"/>
      <c r="C2" s="3"/>
      <c r="D2" s="3"/>
      <c r="E2" s="3"/>
      <c r="F2" s="3"/>
      <c r="G2" s="3"/>
      <c r="H2" s="3"/>
      <c r="I2" s="3"/>
    </row>
    <row r="3" spans="1:10" ht="20.25">
      <c r="A3" s="235" t="s">
        <v>247</v>
      </c>
      <c r="B3" s="3"/>
      <c r="C3" s="3"/>
      <c r="D3" s="3"/>
      <c r="E3" s="3"/>
      <c r="F3" s="3"/>
      <c r="G3" s="3"/>
      <c r="H3" s="3"/>
      <c r="I3" s="3"/>
    </row>
    <row r="5" spans="1:10">
      <c r="E5" s="10"/>
    </row>
    <row r="6" spans="1:10">
      <c r="B6" s="10"/>
      <c r="D6" t="s">
        <v>227</v>
      </c>
      <c r="F6" s="10"/>
    </row>
    <row r="10" spans="1:10" ht="18">
      <c r="A10" s="230" t="s">
        <v>297</v>
      </c>
    </row>
    <row r="11" spans="1:10" ht="3.95" customHeight="1"/>
    <row r="12" spans="1:10" ht="52.5" customHeight="1">
      <c r="A12" s="200">
        <v>39660</v>
      </c>
      <c r="B12" s="95" t="s">
        <v>241</v>
      </c>
      <c r="C12" s="95" t="s">
        <v>235</v>
      </c>
      <c r="D12" s="95" t="s">
        <v>286</v>
      </c>
      <c r="E12" s="96" t="s">
        <v>173</v>
      </c>
      <c r="F12" s="96" t="s">
        <v>174</v>
      </c>
      <c r="G12" s="96" t="s">
        <v>139</v>
      </c>
      <c r="H12" s="96" t="s">
        <v>140</v>
      </c>
      <c r="I12" s="95" t="s">
        <v>230</v>
      </c>
      <c r="J12" s="210" t="s">
        <v>135</v>
      </c>
    </row>
    <row r="13" spans="1:10" ht="25.5">
      <c r="A13" s="99" t="s">
        <v>127</v>
      </c>
      <c r="B13" s="122">
        <v>9</v>
      </c>
      <c r="C13" s="122">
        <v>87</v>
      </c>
      <c r="D13" s="122">
        <v>4</v>
      </c>
      <c r="E13" s="122">
        <v>3</v>
      </c>
      <c r="F13" s="122">
        <v>3</v>
      </c>
      <c r="G13" s="101">
        <v>99</v>
      </c>
      <c r="H13" s="122">
        <v>16</v>
      </c>
      <c r="I13" s="122">
        <v>4</v>
      </c>
      <c r="J13" s="123">
        <v>186</v>
      </c>
    </row>
    <row r="14" spans="1:10" ht="25.5">
      <c r="A14" s="116" t="s">
        <v>245</v>
      </c>
      <c r="B14" s="122">
        <v>9</v>
      </c>
      <c r="C14" s="122">
        <v>94</v>
      </c>
      <c r="D14" s="122">
        <v>10</v>
      </c>
      <c r="E14" s="122">
        <v>1481</v>
      </c>
      <c r="F14" s="122">
        <v>3</v>
      </c>
      <c r="G14" s="101">
        <v>2266</v>
      </c>
      <c r="H14" s="122">
        <v>1774</v>
      </c>
      <c r="I14" s="122">
        <v>22</v>
      </c>
      <c r="J14" s="123">
        <v>5659</v>
      </c>
    </row>
    <row r="15" spans="1:10" ht="26.25" thickBot="1">
      <c r="A15" s="117" t="s">
        <v>136</v>
      </c>
      <c r="B15" s="124">
        <v>50030049568.1399</v>
      </c>
      <c r="C15" s="124">
        <v>113015413739.659</v>
      </c>
      <c r="D15" s="124">
        <v>592246349</v>
      </c>
      <c r="E15" s="104" t="s">
        <v>8</v>
      </c>
      <c r="F15" s="124">
        <v>96331500</v>
      </c>
      <c r="G15" s="104" t="s">
        <v>8</v>
      </c>
      <c r="H15" s="104" t="s">
        <v>8</v>
      </c>
      <c r="I15" s="104" t="s">
        <v>8</v>
      </c>
      <c r="J15" s="125">
        <v>163734041156.79889</v>
      </c>
    </row>
    <row r="16" spans="1:10">
      <c r="A16" s="108" t="s">
        <v>177</v>
      </c>
      <c r="B16" s="127">
        <v>11553540770.139999</v>
      </c>
      <c r="C16" s="127">
        <v>176333152981.26001</v>
      </c>
      <c r="D16" s="127">
        <v>264158912.11999997</v>
      </c>
      <c r="E16" s="127">
        <v>48716140.159999996</v>
      </c>
      <c r="F16" s="127">
        <v>4427959.16</v>
      </c>
      <c r="G16" s="127">
        <v>950400140.29000008</v>
      </c>
      <c r="H16" s="127">
        <v>476650992.09000003</v>
      </c>
      <c r="I16" s="127">
        <v>993467795.80000007</v>
      </c>
      <c r="J16" s="128">
        <v>190624515691.01996</v>
      </c>
    </row>
    <row r="17" spans="1:10">
      <c r="A17" s="106" t="s">
        <v>272</v>
      </c>
      <c r="B17" s="126">
        <v>332592004.94</v>
      </c>
      <c r="C17" s="126">
        <v>18817233735.700001</v>
      </c>
      <c r="D17" s="126">
        <v>15424532.18</v>
      </c>
      <c r="E17" s="126">
        <v>2481041.96</v>
      </c>
      <c r="F17" s="126">
        <v>381053.8</v>
      </c>
      <c r="G17" s="126">
        <v>61058543.487130001</v>
      </c>
      <c r="H17" s="126">
        <v>49085930.729999997</v>
      </c>
      <c r="I17" s="126">
        <v>108040044</v>
      </c>
      <c r="J17" s="123">
        <v>19386296886.797127</v>
      </c>
    </row>
    <row r="18" spans="1:10">
      <c r="A18" s="108" t="s">
        <v>273</v>
      </c>
      <c r="B18" s="127">
        <v>182898317.34</v>
      </c>
      <c r="C18" s="127">
        <v>13020037581.620001</v>
      </c>
      <c r="D18" s="127">
        <v>10101307.060000001</v>
      </c>
      <c r="E18" s="127">
        <v>1381949.46</v>
      </c>
      <c r="F18" s="127">
        <v>382977.9</v>
      </c>
      <c r="G18" s="127">
        <v>60635531.369999997</v>
      </c>
      <c r="H18" s="127">
        <v>29757244.379999999</v>
      </c>
      <c r="I18" s="127">
        <v>56633668.700000003</v>
      </c>
      <c r="J18" s="128">
        <v>13361828577.83</v>
      </c>
    </row>
    <row r="19" spans="1:10">
      <c r="A19" s="106" t="s">
        <v>274</v>
      </c>
      <c r="B19" s="126">
        <v>184478326.97999999</v>
      </c>
      <c r="C19" s="126">
        <v>12341118361.98</v>
      </c>
      <c r="D19" s="126">
        <v>7312085.5199999996</v>
      </c>
      <c r="E19" s="126">
        <v>744483.52</v>
      </c>
      <c r="F19" s="126">
        <v>328041</v>
      </c>
      <c r="G19" s="126">
        <v>75817070.109999999</v>
      </c>
      <c r="H19" s="126">
        <v>30334944.640000001</v>
      </c>
      <c r="I19" s="126">
        <v>57248797.119999997</v>
      </c>
      <c r="J19" s="123">
        <v>12697382110.870001</v>
      </c>
    </row>
    <row r="20" spans="1:10">
      <c r="A20" s="110" t="s">
        <v>275</v>
      </c>
      <c r="B20" s="127">
        <v>184189310</v>
      </c>
      <c r="C20" s="127">
        <v>11043325449.98</v>
      </c>
      <c r="D20" s="127">
        <v>5271883.9800000004</v>
      </c>
      <c r="E20" s="127">
        <v>1220135.8799999999</v>
      </c>
      <c r="F20" s="127">
        <v>895620</v>
      </c>
      <c r="G20" s="127">
        <v>127259408.91</v>
      </c>
      <c r="H20" s="127">
        <v>23360555.359999999</v>
      </c>
      <c r="I20" s="127">
        <v>49671809.240000002</v>
      </c>
      <c r="J20" s="128">
        <v>11435194173.349998</v>
      </c>
    </row>
    <row r="21" spans="1:10">
      <c r="A21" s="106" t="s">
        <v>276</v>
      </c>
      <c r="B21" s="126">
        <v>173815176.24000001</v>
      </c>
      <c r="C21" s="126">
        <v>12375397862.02</v>
      </c>
      <c r="D21" s="126">
        <v>4465277.42</v>
      </c>
      <c r="E21" s="126">
        <v>2903538.54</v>
      </c>
      <c r="F21" s="126">
        <v>437770</v>
      </c>
      <c r="G21" s="126">
        <v>121033455.8</v>
      </c>
      <c r="H21" s="126">
        <v>21913528.289999999</v>
      </c>
      <c r="I21" s="126">
        <v>33461564.48</v>
      </c>
      <c r="J21" s="123">
        <v>12733428172.790001</v>
      </c>
    </row>
    <row r="22" spans="1:10">
      <c r="A22" s="108" t="s">
        <v>277</v>
      </c>
      <c r="B22" s="127">
        <v>216570849.41999999</v>
      </c>
      <c r="C22" s="127">
        <v>11817060751.379999</v>
      </c>
      <c r="D22" s="127">
        <v>15195927.24</v>
      </c>
      <c r="E22" s="127">
        <v>1561627.24</v>
      </c>
      <c r="F22" s="127">
        <v>978122.5</v>
      </c>
      <c r="G22" s="127">
        <v>130658170.88</v>
      </c>
      <c r="H22" s="127">
        <v>16289315.74</v>
      </c>
      <c r="I22" s="127">
        <v>32843965.960000001</v>
      </c>
      <c r="J22" s="128">
        <v>12231158730.359997</v>
      </c>
    </row>
    <row r="23" spans="1:10">
      <c r="A23" s="106" t="s">
        <v>278</v>
      </c>
      <c r="B23" s="126">
        <v>215464084.56</v>
      </c>
      <c r="C23" s="126">
        <v>15227466280.459999</v>
      </c>
      <c r="D23" s="126">
        <v>8030866.5</v>
      </c>
      <c r="E23" s="126">
        <v>2276454.08</v>
      </c>
      <c r="F23" s="126">
        <v>483487.92</v>
      </c>
      <c r="G23" s="126">
        <v>126476884.92</v>
      </c>
      <c r="H23" s="126">
        <v>23365277.850000001</v>
      </c>
      <c r="I23" s="126">
        <v>42724751.840000004</v>
      </c>
      <c r="J23" s="123">
        <v>15646288088.129999</v>
      </c>
    </row>
    <row r="24" spans="1:10">
      <c r="A24" s="110" t="s">
        <v>279</v>
      </c>
      <c r="B24" s="127"/>
      <c r="C24" s="127"/>
      <c r="D24" s="127"/>
      <c r="E24" s="127"/>
      <c r="F24" s="127"/>
      <c r="G24" s="127"/>
      <c r="H24" s="127"/>
      <c r="I24" s="127"/>
      <c r="J24" s="128"/>
    </row>
    <row r="25" spans="1:10">
      <c r="A25" s="107" t="s">
        <v>280</v>
      </c>
      <c r="B25" s="126"/>
      <c r="C25" s="126"/>
      <c r="D25" s="126"/>
      <c r="E25" s="126"/>
      <c r="F25" s="126"/>
      <c r="G25" s="126"/>
      <c r="H25" s="126"/>
      <c r="I25" s="126"/>
      <c r="J25" s="123"/>
    </row>
    <row r="26" spans="1:10">
      <c r="A26" s="108" t="s">
        <v>281</v>
      </c>
      <c r="B26" s="127"/>
      <c r="C26" s="127"/>
      <c r="D26" s="129"/>
      <c r="E26" s="127"/>
      <c r="F26" s="127"/>
      <c r="G26" s="127"/>
      <c r="H26" s="127"/>
      <c r="I26" s="127"/>
      <c r="J26" s="128"/>
    </row>
    <row r="27" spans="1:10">
      <c r="A27" s="107" t="s">
        <v>282</v>
      </c>
      <c r="B27" s="122"/>
      <c r="C27" s="122"/>
      <c r="D27" s="122"/>
      <c r="E27" s="122"/>
      <c r="F27" s="122"/>
      <c r="G27" s="122"/>
      <c r="H27" s="122"/>
      <c r="I27" s="122"/>
      <c r="J27" s="123"/>
    </row>
    <row r="28" spans="1:10">
      <c r="A28" s="108" t="s">
        <v>283</v>
      </c>
      <c r="B28" s="127"/>
      <c r="C28" s="127"/>
      <c r="D28" s="127"/>
      <c r="E28" s="127"/>
      <c r="F28" s="127"/>
      <c r="G28" s="127"/>
      <c r="H28" s="127"/>
      <c r="I28" s="127"/>
      <c r="J28" s="128"/>
    </row>
    <row r="29" spans="1:10">
      <c r="A29" s="113" t="s">
        <v>284</v>
      </c>
      <c r="B29" s="121">
        <v>1490008069.48</v>
      </c>
      <c r="C29" s="121">
        <v>94641640023.140015</v>
      </c>
      <c r="D29" s="121">
        <v>65801879.900000006</v>
      </c>
      <c r="E29" s="121">
        <v>12569230.68</v>
      </c>
      <c r="F29" s="121">
        <v>3887073.12</v>
      </c>
      <c r="G29" s="121">
        <v>702939065.47713006</v>
      </c>
      <c r="H29" s="121">
        <v>194106796.99000001</v>
      </c>
      <c r="I29" s="121">
        <v>380624601.34000003</v>
      </c>
      <c r="J29" s="121">
        <v>97491576740.127136</v>
      </c>
    </row>
    <row r="30" spans="1:10">
      <c r="A30" s="232" t="s">
        <v>131</v>
      </c>
    </row>
    <row r="31" spans="1:10">
      <c r="A31" s="233" t="s">
        <v>248</v>
      </c>
    </row>
    <row r="32" spans="1:10">
      <c r="A32" s="232" t="s">
        <v>137</v>
      </c>
    </row>
    <row r="33" spans="1:10">
      <c r="A33" s="232" t="s">
        <v>138</v>
      </c>
    </row>
    <row r="34" spans="1:10">
      <c r="J34" s="28"/>
    </row>
    <row r="35" spans="1:10">
      <c r="J35" s="28"/>
    </row>
    <row r="40" spans="1:10" ht="18">
      <c r="A40" s="230" t="s">
        <v>301</v>
      </c>
    </row>
    <row r="41" spans="1:10" ht="3.95" customHeight="1"/>
    <row r="42" spans="1:10" ht="52.5" customHeight="1">
      <c r="A42" s="200">
        <v>39660</v>
      </c>
      <c r="B42" s="95" t="s">
        <v>241</v>
      </c>
      <c r="C42" s="95" t="s">
        <v>235</v>
      </c>
      <c r="D42" s="95" t="s">
        <v>286</v>
      </c>
      <c r="E42" s="96" t="s">
        <v>173</v>
      </c>
      <c r="F42" s="96" t="s">
        <v>174</v>
      </c>
      <c r="G42" s="96" t="s">
        <v>139</v>
      </c>
      <c r="H42" s="96" t="s">
        <v>140</v>
      </c>
      <c r="I42" s="95" t="s">
        <v>243</v>
      </c>
      <c r="J42" s="210" t="s">
        <v>135</v>
      </c>
    </row>
    <row r="43" spans="1:10" ht="25.5">
      <c r="A43" s="99" t="s">
        <v>127</v>
      </c>
      <c r="B43" s="122">
        <v>9</v>
      </c>
      <c r="C43" s="122">
        <v>16</v>
      </c>
      <c r="D43" s="122">
        <v>8</v>
      </c>
      <c r="E43" s="101">
        <v>4</v>
      </c>
      <c r="F43" s="122">
        <v>1</v>
      </c>
      <c r="G43" s="101">
        <v>188</v>
      </c>
      <c r="H43" s="122">
        <v>11</v>
      </c>
      <c r="I43" s="126">
        <v>45</v>
      </c>
      <c r="J43" s="123">
        <v>273</v>
      </c>
    </row>
    <row r="44" spans="1:10" ht="25.5">
      <c r="A44" s="116" t="s">
        <v>245</v>
      </c>
      <c r="B44" s="122">
        <v>9</v>
      </c>
      <c r="C44" s="122">
        <v>16</v>
      </c>
      <c r="D44" s="122">
        <v>8</v>
      </c>
      <c r="E44" s="101">
        <v>36</v>
      </c>
      <c r="F44" s="122">
        <v>1</v>
      </c>
      <c r="G44" s="101">
        <v>1061</v>
      </c>
      <c r="H44" s="122">
        <v>36</v>
      </c>
      <c r="I44" s="126">
        <v>196</v>
      </c>
      <c r="J44" s="123">
        <v>1363</v>
      </c>
    </row>
    <row r="45" spans="1:10" ht="26.25" thickBot="1">
      <c r="A45" s="117" t="s">
        <v>136</v>
      </c>
      <c r="B45" s="124">
        <v>1070671443.53</v>
      </c>
      <c r="C45" s="124">
        <v>485354276.25</v>
      </c>
      <c r="D45" s="124">
        <v>241882717.80000001</v>
      </c>
      <c r="E45" s="104" t="s">
        <v>8</v>
      </c>
      <c r="F45" s="124">
        <v>13444901.800000001</v>
      </c>
      <c r="G45" s="104" t="s">
        <v>8</v>
      </c>
      <c r="H45" s="104" t="s">
        <v>8</v>
      </c>
      <c r="I45" s="103" t="s">
        <v>8</v>
      </c>
      <c r="J45" s="125">
        <v>1811353339.3799999</v>
      </c>
    </row>
    <row r="46" spans="1:10">
      <c r="A46" s="112" t="s">
        <v>177</v>
      </c>
      <c r="B46" s="127">
        <v>764793508.82000005</v>
      </c>
      <c r="C46" s="127">
        <v>36075300.159999989</v>
      </c>
      <c r="D46" s="127">
        <v>17095280.919999998</v>
      </c>
      <c r="E46" s="127">
        <v>215429.16</v>
      </c>
      <c r="F46" s="109" t="s">
        <v>32</v>
      </c>
      <c r="G46" s="127">
        <v>189890975.81999999</v>
      </c>
      <c r="H46" s="127">
        <v>6861533.080000001</v>
      </c>
      <c r="I46" s="273">
        <v>132822655.39999999</v>
      </c>
      <c r="J46" s="128">
        <v>1147754683.3599999</v>
      </c>
    </row>
    <row r="47" spans="1:10">
      <c r="A47" s="106" t="s">
        <v>272</v>
      </c>
      <c r="B47" s="126">
        <v>58957150.859999999</v>
      </c>
      <c r="C47" s="126">
        <v>2003553.38</v>
      </c>
      <c r="D47" s="126">
        <v>2097383.5</v>
      </c>
      <c r="E47" s="100">
        <v>1672.32</v>
      </c>
      <c r="F47" s="100" t="s">
        <v>32</v>
      </c>
      <c r="G47" s="126">
        <v>7769087.7199999997</v>
      </c>
      <c r="H47" s="126">
        <v>448651</v>
      </c>
      <c r="I47" s="126">
        <v>82148805.159999996</v>
      </c>
      <c r="J47" s="123">
        <v>153426303.94</v>
      </c>
    </row>
    <row r="48" spans="1:10">
      <c r="A48" s="108" t="s">
        <v>273</v>
      </c>
      <c r="B48" s="127">
        <v>27263704.68</v>
      </c>
      <c r="C48" s="127">
        <v>824126.44</v>
      </c>
      <c r="D48" s="127">
        <v>1836945.04</v>
      </c>
      <c r="E48" s="109" t="s">
        <v>32</v>
      </c>
      <c r="F48" s="109" t="s">
        <v>32</v>
      </c>
      <c r="G48" s="127">
        <v>8189967.2000000002</v>
      </c>
      <c r="H48" s="127">
        <v>374984.12</v>
      </c>
      <c r="I48" s="127">
        <v>53102519.759999998</v>
      </c>
      <c r="J48" s="128">
        <v>91592247.239999995</v>
      </c>
    </row>
    <row r="49" spans="1:10">
      <c r="A49" s="106" t="s">
        <v>274</v>
      </c>
      <c r="B49" s="126">
        <v>38002294.880000003</v>
      </c>
      <c r="C49" s="126">
        <v>848865.68</v>
      </c>
      <c r="D49" s="126">
        <v>1391052.82</v>
      </c>
      <c r="E49" s="100">
        <v>460.08</v>
      </c>
      <c r="F49" s="100" t="s">
        <v>32</v>
      </c>
      <c r="G49" s="126">
        <v>34569461.240000002</v>
      </c>
      <c r="H49" s="126">
        <v>117117.2</v>
      </c>
      <c r="I49" s="126">
        <v>79268220.819999993</v>
      </c>
      <c r="J49" s="123">
        <v>154197472.72</v>
      </c>
    </row>
    <row r="50" spans="1:10">
      <c r="A50" s="110" t="s">
        <v>275</v>
      </c>
      <c r="B50" s="127">
        <v>43992718.700000003</v>
      </c>
      <c r="C50" s="127">
        <v>3115661.04</v>
      </c>
      <c r="D50" s="127">
        <v>2398401.16</v>
      </c>
      <c r="E50" s="109" t="s">
        <v>32</v>
      </c>
      <c r="F50" s="109" t="s">
        <v>32</v>
      </c>
      <c r="G50" s="127">
        <v>32621447.329999998</v>
      </c>
      <c r="H50" s="127">
        <v>207579.38</v>
      </c>
      <c r="I50" s="127">
        <v>18738601.059999999</v>
      </c>
      <c r="J50" s="128">
        <v>101074408.67</v>
      </c>
    </row>
    <row r="51" spans="1:10">
      <c r="A51" s="106" t="s">
        <v>276</v>
      </c>
      <c r="B51" s="126">
        <v>38915704.799999997</v>
      </c>
      <c r="C51" s="126">
        <v>826348.4</v>
      </c>
      <c r="D51" s="126">
        <v>722044.82</v>
      </c>
      <c r="E51" s="100" t="s">
        <v>32</v>
      </c>
      <c r="F51" s="100" t="s">
        <v>32</v>
      </c>
      <c r="G51" s="126">
        <v>34321317.789999999</v>
      </c>
      <c r="H51" s="126">
        <v>69310.600000000006</v>
      </c>
      <c r="I51" s="126">
        <v>378094.74</v>
      </c>
      <c r="J51" s="123">
        <v>75232821.149999991</v>
      </c>
    </row>
    <row r="52" spans="1:10">
      <c r="A52" s="108" t="s">
        <v>277</v>
      </c>
      <c r="B52" s="127">
        <v>59030187.380000003</v>
      </c>
      <c r="C52" s="127">
        <v>933422.3</v>
      </c>
      <c r="D52" s="127">
        <v>1036152.68</v>
      </c>
      <c r="E52" s="109" t="s">
        <v>32</v>
      </c>
      <c r="F52" s="109" t="s">
        <v>32</v>
      </c>
      <c r="G52" s="127">
        <v>34656022.079999998</v>
      </c>
      <c r="H52" s="127">
        <v>53933.26</v>
      </c>
      <c r="I52" s="127">
        <v>250331.34</v>
      </c>
      <c r="J52" s="128">
        <v>95960049.040000007</v>
      </c>
    </row>
    <row r="53" spans="1:10">
      <c r="A53" s="106" t="s">
        <v>278</v>
      </c>
      <c r="B53" s="126">
        <v>47526486.520000003</v>
      </c>
      <c r="C53" s="126">
        <v>2165947.36</v>
      </c>
      <c r="D53" s="126">
        <v>1349053.4</v>
      </c>
      <c r="E53" s="100" t="s">
        <v>32</v>
      </c>
      <c r="F53" s="100" t="s">
        <v>32</v>
      </c>
      <c r="G53" s="126">
        <v>30746715.399999999</v>
      </c>
      <c r="H53" s="126">
        <v>147189</v>
      </c>
      <c r="I53" s="126">
        <v>357095.9</v>
      </c>
      <c r="J53" s="123">
        <v>82292487.580000013</v>
      </c>
    </row>
    <row r="54" spans="1:10">
      <c r="A54" s="110" t="s">
        <v>279</v>
      </c>
      <c r="B54" s="127"/>
      <c r="C54" s="127"/>
      <c r="D54" s="127"/>
      <c r="E54" s="127"/>
      <c r="F54" s="109"/>
      <c r="G54" s="127"/>
      <c r="H54" s="127"/>
      <c r="I54" s="127"/>
      <c r="J54" s="128"/>
    </row>
    <row r="55" spans="1:10">
      <c r="A55" s="107" t="s">
        <v>280</v>
      </c>
      <c r="B55" s="126"/>
      <c r="C55" s="126"/>
      <c r="D55" s="126"/>
      <c r="E55" s="126"/>
      <c r="F55" s="100"/>
      <c r="G55" s="126"/>
      <c r="H55" s="126"/>
      <c r="I55" s="126"/>
      <c r="J55" s="123"/>
    </row>
    <row r="56" spans="1:10">
      <c r="A56" s="108" t="s">
        <v>281</v>
      </c>
      <c r="B56" s="127"/>
      <c r="C56" s="127"/>
      <c r="D56" s="127"/>
      <c r="E56" s="127"/>
      <c r="F56" s="109"/>
      <c r="G56" s="127"/>
      <c r="H56" s="127"/>
      <c r="I56" s="127"/>
      <c r="J56" s="128"/>
    </row>
    <row r="57" spans="1:10">
      <c r="A57" s="107" t="s">
        <v>282</v>
      </c>
      <c r="B57" s="122"/>
      <c r="C57" s="122"/>
      <c r="D57" s="122"/>
      <c r="E57" s="122"/>
      <c r="F57" s="100"/>
      <c r="G57" s="122"/>
      <c r="H57" s="122"/>
      <c r="I57" s="126"/>
      <c r="J57" s="123"/>
    </row>
    <row r="58" spans="1:10">
      <c r="A58" s="108" t="s">
        <v>283</v>
      </c>
      <c r="B58" s="127"/>
      <c r="C58" s="127"/>
      <c r="D58" s="127"/>
      <c r="E58" s="127"/>
      <c r="F58" s="109"/>
      <c r="G58" s="127"/>
      <c r="H58" s="127"/>
      <c r="I58" s="127"/>
      <c r="J58" s="128"/>
    </row>
    <row r="59" spans="1:10">
      <c r="A59" s="113" t="s">
        <v>284</v>
      </c>
      <c r="B59" s="121">
        <v>313688247.81999999</v>
      </c>
      <c r="C59" s="121">
        <v>10717924.6</v>
      </c>
      <c r="D59" s="121">
        <v>10831033.42</v>
      </c>
      <c r="E59" s="121">
        <v>2132.4</v>
      </c>
      <c r="F59" s="114" t="s">
        <v>32</v>
      </c>
      <c r="G59" s="121">
        <v>182874018.76000002</v>
      </c>
      <c r="H59" s="121">
        <v>1418764.56</v>
      </c>
      <c r="I59" s="121">
        <v>234243668.78</v>
      </c>
      <c r="J59" s="121">
        <v>753775790.34000003</v>
      </c>
    </row>
    <row r="60" spans="1:10">
      <c r="A60" s="232" t="s">
        <v>131</v>
      </c>
    </row>
    <row r="61" spans="1:10">
      <c r="A61" s="233" t="s">
        <v>248</v>
      </c>
    </row>
    <row r="62" spans="1:10">
      <c r="A62" s="232" t="s">
        <v>137</v>
      </c>
      <c r="C62" s="64"/>
    </row>
    <row r="63" spans="1:10">
      <c r="A63" s="232" t="s">
        <v>138</v>
      </c>
    </row>
    <row r="69" spans="10:10" ht="15.75">
      <c r="J69" s="31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zoomScaleNormal="100" workbookViewId="0">
      <selection activeCell="I1" sqref="I1"/>
    </sheetView>
  </sheetViews>
  <sheetFormatPr baseColWidth="10" defaultRowHeight="12.75"/>
  <cols>
    <col min="1" max="1" width="18.140625" customWidth="1"/>
    <col min="2" max="2" width="12" customWidth="1"/>
    <col min="3" max="3" width="11.85546875" customWidth="1"/>
    <col min="4" max="4" width="12" customWidth="1"/>
    <col min="5" max="5" width="11.85546875" customWidth="1"/>
    <col min="6" max="7" width="11.5703125" customWidth="1"/>
    <col min="9" max="9" width="9.85546875" bestFit="1" customWidth="1"/>
  </cols>
  <sheetData>
    <row r="1" spans="1:13" ht="18" customHeight="1"/>
    <row r="2" spans="1:13" ht="20.100000000000001" customHeight="1">
      <c r="A2" s="118" t="s">
        <v>336</v>
      </c>
      <c r="B2" s="3"/>
      <c r="D2" s="3"/>
      <c r="E2" s="3"/>
      <c r="F2" s="3"/>
      <c r="G2" s="3"/>
    </row>
    <row r="3" spans="1:13" ht="15">
      <c r="A3" s="119" t="s">
        <v>337</v>
      </c>
      <c r="B3" s="3"/>
      <c r="D3" s="3"/>
      <c r="E3" s="3"/>
      <c r="F3" s="3"/>
      <c r="G3" s="3"/>
      <c r="H3" s="3"/>
    </row>
    <row r="4" spans="1:13" ht="12.75" customHeight="1">
      <c r="H4" s="13"/>
    </row>
    <row r="5" spans="1:13" ht="12.75" customHeight="1">
      <c r="F5" s="10"/>
      <c r="H5" s="13"/>
    </row>
    <row r="6" spans="1:13" ht="12.75" customHeight="1">
      <c r="E6" s="10"/>
      <c r="F6" s="10"/>
      <c r="G6" s="10"/>
      <c r="H6" s="281"/>
      <c r="I6" s="10"/>
    </row>
    <row r="7" spans="1:13" ht="12.75" customHeight="1">
      <c r="E7" s="10"/>
      <c r="H7" s="13"/>
    </row>
    <row r="8" spans="1:13" ht="12.75" customHeight="1">
      <c r="H8" s="13"/>
    </row>
    <row r="9" spans="1:13" ht="12.75" customHeight="1">
      <c r="H9" s="13"/>
    </row>
    <row r="10" spans="1:13" ht="3.95" customHeight="1"/>
    <row r="11" spans="1:13">
      <c r="A11" s="130"/>
      <c r="B11" s="130"/>
      <c r="C11" s="130"/>
      <c r="D11" s="130"/>
      <c r="E11" s="130"/>
      <c r="F11" s="130"/>
      <c r="G11" s="130"/>
      <c r="H11" s="130"/>
      <c r="L11" s="10"/>
      <c r="M11" s="10"/>
    </row>
    <row r="12" spans="1:13">
      <c r="A12" s="131"/>
      <c r="B12" s="132" t="s">
        <v>9</v>
      </c>
      <c r="C12" s="132" t="s">
        <v>10</v>
      </c>
      <c r="D12" s="132" t="s">
        <v>11</v>
      </c>
      <c r="E12" s="132" t="s">
        <v>14</v>
      </c>
      <c r="F12" s="132" t="s">
        <v>13</v>
      </c>
      <c r="G12" s="132" t="s">
        <v>12</v>
      </c>
      <c r="H12" s="132"/>
      <c r="L12" s="282"/>
      <c r="M12" s="283"/>
    </row>
    <row r="13" spans="1:13">
      <c r="A13" s="348" t="s">
        <v>319</v>
      </c>
      <c r="B13" s="133">
        <v>4512.9799999999996</v>
      </c>
      <c r="C13" s="133">
        <v>2128.73</v>
      </c>
      <c r="D13" s="133">
        <v>2936.68</v>
      </c>
      <c r="E13" s="133">
        <v>1653.79</v>
      </c>
      <c r="F13" s="133">
        <v>247.29</v>
      </c>
      <c r="G13" s="133">
        <v>3536.41</v>
      </c>
      <c r="H13" s="133"/>
      <c r="L13" s="284"/>
      <c r="M13" s="285"/>
    </row>
    <row r="14" spans="1:13">
      <c r="A14" s="348" t="s">
        <v>375</v>
      </c>
      <c r="B14" s="135">
        <v>3943.15</v>
      </c>
      <c r="C14" s="135">
        <v>1856.6</v>
      </c>
      <c r="D14" s="135">
        <v>2503.2199999999998</v>
      </c>
      <c r="E14" s="135">
        <v>1462.91</v>
      </c>
      <c r="F14" s="135">
        <v>216.02</v>
      </c>
      <c r="G14" s="135">
        <v>3035.59</v>
      </c>
      <c r="H14" s="135"/>
      <c r="L14" s="286"/>
      <c r="M14" s="287"/>
    </row>
    <row r="15" spans="1:13">
      <c r="A15" s="146">
        <v>39630</v>
      </c>
      <c r="B15" s="147">
        <v>3828.51</v>
      </c>
      <c r="C15" s="147">
        <v>1800.93</v>
      </c>
      <c r="D15" s="147">
        <v>2421.39</v>
      </c>
      <c r="E15" s="147">
        <v>1423.89</v>
      </c>
      <c r="F15" s="147">
        <v>207.85</v>
      </c>
      <c r="G15" s="147">
        <v>2990.16</v>
      </c>
      <c r="H15" s="147"/>
      <c r="L15" s="288"/>
      <c r="M15" s="288"/>
    </row>
    <row r="16" spans="1:13">
      <c r="A16" s="146">
        <v>39631</v>
      </c>
      <c r="B16" s="147">
        <v>3800.73</v>
      </c>
      <c r="C16" s="147">
        <v>1794.08</v>
      </c>
      <c r="D16" s="147">
        <v>2415.1</v>
      </c>
      <c r="E16" s="147">
        <v>1419.2</v>
      </c>
      <c r="F16" s="147">
        <v>210.43</v>
      </c>
      <c r="G16" s="147">
        <v>2971.06</v>
      </c>
      <c r="H16" s="147"/>
      <c r="L16" s="288"/>
      <c r="M16" s="288"/>
    </row>
    <row r="17" spans="1:13">
      <c r="A17" s="146">
        <v>39632</v>
      </c>
      <c r="B17" s="147">
        <v>3865.12</v>
      </c>
      <c r="C17" s="147">
        <v>1820.94</v>
      </c>
      <c r="D17" s="147">
        <v>2482.7399999999998</v>
      </c>
      <c r="E17" s="147">
        <v>1435.7</v>
      </c>
      <c r="F17" s="147">
        <v>211.46</v>
      </c>
      <c r="G17" s="147">
        <v>2988.03</v>
      </c>
      <c r="H17" s="147"/>
      <c r="L17" s="288"/>
      <c r="M17" s="288"/>
    </row>
    <row r="18" spans="1:13">
      <c r="A18" s="146">
        <v>39633</v>
      </c>
      <c r="B18" s="147">
        <v>3728.48</v>
      </c>
      <c r="C18" s="147">
        <v>1762.75</v>
      </c>
      <c r="D18" s="147">
        <v>2378.0100000000002</v>
      </c>
      <c r="E18" s="147">
        <v>1395.33</v>
      </c>
      <c r="F18" s="147">
        <v>205.22</v>
      </c>
      <c r="G18" s="147">
        <v>2936.1</v>
      </c>
      <c r="H18" s="147"/>
      <c r="L18" s="288"/>
      <c r="M18" s="288"/>
    </row>
    <row r="19" spans="1:13">
      <c r="A19" s="146">
        <v>39636</v>
      </c>
      <c r="B19" s="147">
        <v>3802.17</v>
      </c>
      <c r="C19" s="147">
        <v>1797.65</v>
      </c>
      <c r="D19" s="147">
        <v>2423.0300000000002</v>
      </c>
      <c r="E19" s="147">
        <v>1419.19</v>
      </c>
      <c r="F19" s="147">
        <v>212.66</v>
      </c>
      <c r="G19" s="147">
        <v>2949.77</v>
      </c>
      <c r="H19" s="147"/>
      <c r="L19" s="288"/>
      <c r="M19" s="288"/>
    </row>
    <row r="20" spans="1:13">
      <c r="A20" s="146">
        <v>39637</v>
      </c>
      <c r="B20" s="147">
        <v>3713.23</v>
      </c>
      <c r="C20" s="147">
        <v>1758.38</v>
      </c>
      <c r="D20" s="147">
        <v>2367.59</v>
      </c>
      <c r="E20" s="147">
        <v>1392.68</v>
      </c>
      <c r="F20" s="147">
        <v>208.77</v>
      </c>
      <c r="G20" s="147">
        <v>2923.47</v>
      </c>
      <c r="H20" s="147"/>
      <c r="L20" s="288"/>
      <c r="M20" s="288"/>
    </row>
    <row r="21" spans="1:13">
      <c r="A21" s="146">
        <v>39638</v>
      </c>
      <c r="B21" s="147">
        <v>3793.28</v>
      </c>
      <c r="C21" s="147">
        <v>1790.08</v>
      </c>
      <c r="D21" s="147">
        <v>2434.16</v>
      </c>
      <c r="E21" s="147">
        <v>1413.24</v>
      </c>
      <c r="F21" s="147">
        <v>210.51</v>
      </c>
      <c r="G21" s="147">
        <v>2945.68</v>
      </c>
      <c r="H21" s="147"/>
      <c r="L21" s="288"/>
      <c r="M21" s="288"/>
    </row>
    <row r="22" spans="1:13">
      <c r="A22" s="146">
        <v>39639</v>
      </c>
      <c r="B22" s="147">
        <v>3676.86</v>
      </c>
      <c r="C22" s="147">
        <v>1736.71</v>
      </c>
      <c r="D22" s="147">
        <v>2381.16</v>
      </c>
      <c r="E22" s="147">
        <v>1374.18</v>
      </c>
      <c r="F22" s="147">
        <v>204.43</v>
      </c>
      <c r="G22" s="147">
        <v>2910.66</v>
      </c>
      <c r="H22" s="147"/>
      <c r="L22" s="288"/>
      <c r="M22" s="288"/>
    </row>
    <row r="23" spans="1:13">
      <c r="A23" s="146">
        <v>39640</v>
      </c>
      <c r="B23" s="147">
        <v>3546.53</v>
      </c>
      <c r="C23" s="147">
        <v>1679.48</v>
      </c>
      <c r="D23" s="147">
        <v>2284.59</v>
      </c>
      <c r="E23" s="147">
        <v>1333.32</v>
      </c>
      <c r="F23" s="147">
        <v>197.59</v>
      </c>
      <c r="G23" s="147">
        <v>2830.11</v>
      </c>
      <c r="H23" s="147"/>
      <c r="L23" s="288"/>
      <c r="M23" s="288"/>
    </row>
    <row r="24" spans="1:13">
      <c r="A24" s="146">
        <v>39643</v>
      </c>
      <c r="B24" s="147">
        <v>3546.95</v>
      </c>
      <c r="C24" s="147">
        <v>1674.09</v>
      </c>
      <c r="D24" s="147">
        <v>2289.5700000000002</v>
      </c>
      <c r="E24" s="147">
        <v>1330.01</v>
      </c>
      <c r="F24" s="147">
        <v>193.85</v>
      </c>
      <c r="G24" s="147">
        <v>2791.18</v>
      </c>
      <c r="H24" s="147"/>
      <c r="L24" s="288"/>
      <c r="M24" s="288"/>
    </row>
    <row r="25" spans="1:13">
      <c r="A25" s="146">
        <v>39644</v>
      </c>
      <c r="B25" s="147">
        <v>3386.82</v>
      </c>
      <c r="C25" s="147">
        <v>1600.64</v>
      </c>
      <c r="D25" s="147">
        <v>2175.81</v>
      </c>
      <c r="E25" s="147">
        <v>1275.6500000000001</v>
      </c>
      <c r="F25" s="147">
        <v>186.67</v>
      </c>
      <c r="G25" s="147">
        <v>2690.21</v>
      </c>
      <c r="H25" s="147"/>
      <c r="L25" s="288"/>
      <c r="M25" s="288"/>
    </row>
    <row r="26" spans="1:13">
      <c r="A26" s="146">
        <v>39645</v>
      </c>
      <c r="B26" s="147">
        <v>3436.38</v>
      </c>
      <c r="C26" s="147">
        <v>1612.66</v>
      </c>
      <c r="D26" s="147">
        <v>2215.12</v>
      </c>
      <c r="E26" s="147">
        <v>1284.24</v>
      </c>
      <c r="F26" s="147">
        <v>179.89</v>
      </c>
      <c r="G26" s="147">
        <v>2670.44</v>
      </c>
      <c r="H26" s="147"/>
      <c r="L26" s="288"/>
      <c r="M26" s="288"/>
    </row>
    <row r="27" spans="1:13">
      <c r="A27" s="146">
        <v>39646</v>
      </c>
      <c r="B27" s="147">
        <v>3527.25</v>
      </c>
      <c r="C27" s="147">
        <v>1656.62</v>
      </c>
      <c r="D27" s="147">
        <v>2281.8200000000002</v>
      </c>
      <c r="E27" s="147">
        <v>1314.88</v>
      </c>
      <c r="F27" s="147">
        <v>185.22</v>
      </c>
      <c r="G27" s="147">
        <v>2724.77</v>
      </c>
      <c r="H27" s="147"/>
      <c r="L27" s="288"/>
      <c r="M27" s="288"/>
    </row>
    <row r="28" spans="1:13">
      <c r="A28" s="146">
        <v>39647</v>
      </c>
      <c r="B28" s="147">
        <v>3602.12</v>
      </c>
      <c r="C28" s="147">
        <v>1687.46</v>
      </c>
      <c r="D28" s="147">
        <v>2341.79</v>
      </c>
      <c r="E28" s="147">
        <v>1340.4</v>
      </c>
      <c r="F28" s="147">
        <v>186.2</v>
      </c>
      <c r="G28" s="147">
        <v>2766.07</v>
      </c>
      <c r="H28" s="147"/>
      <c r="L28" s="288"/>
      <c r="M28" s="288"/>
    </row>
    <row r="29" spans="1:13">
      <c r="A29" s="146">
        <v>39650</v>
      </c>
      <c r="B29" s="147">
        <v>3664.58</v>
      </c>
      <c r="C29" s="147">
        <v>1712.77</v>
      </c>
      <c r="D29" s="147">
        <v>2371.67</v>
      </c>
      <c r="E29" s="147">
        <v>1360.74</v>
      </c>
      <c r="F29" s="147">
        <v>187.71</v>
      </c>
      <c r="G29" s="147">
        <v>2818.93</v>
      </c>
      <c r="H29" s="147"/>
      <c r="L29" s="288"/>
      <c r="M29" s="288"/>
    </row>
    <row r="30" spans="1:13">
      <c r="A30" s="146">
        <v>39651</v>
      </c>
      <c r="B30" s="147">
        <v>3663.57</v>
      </c>
      <c r="C30" s="147">
        <v>1706.82</v>
      </c>
      <c r="D30" s="147">
        <v>2354.8000000000002</v>
      </c>
      <c r="E30" s="147">
        <v>1356.67</v>
      </c>
      <c r="F30" s="147">
        <v>180.64</v>
      </c>
      <c r="G30" s="147">
        <v>2843.23</v>
      </c>
      <c r="H30" s="147"/>
      <c r="L30" s="288"/>
      <c r="M30" s="288"/>
    </row>
    <row r="31" spans="1:13">
      <c r="A31" s="146">
        <v>39652</v>
      </c>
      <c r="B31" s="147">
        <v>3722.53</v>
      </c>
      <c r="C31" s="147">
        <v>1739.34</v>
      </c>
      <c r="D31" s="147">
        <v>2407.4699999999998</v>
      </c>
      <c r="E31" s="147">
        <v>1380.57</v>
      </c>
      <c r="F31" s="147">
        <v>190.41</v>
      </c>
      <c r="G31" s="147">
        <v>2872.08</v>
      </c>
      <c r="H31" s="147"/>
      <c r="L31" s="288"/>
      <c r="M31" s="288"/>
    </row>
    <row r="32" spans="1:13">
      <c r="A32" s="146">
        <v>39653</v>
      </c>
      <c r="B32" s="147">
        <v>3620.14</v>
      </c>
      <c r="C32" s="147">
        <v>1699.07</v>
      </c>
      <c r="D32" s="147">
        <v>2338.92</v>
      </c>
      <c r="E32" s="147">
        <v>1351.34</v>
      </c>
      <c r="F32" s="147">
        <v>189.58</v>
      </c>
      <c r="G32" s="147">
        <v>2842.36</v>
      </c>
      <c r="H32" s="147"/>
      <c r="L32" s="288"/>
      <c r="M32" s="288"/>
    </row>
    <row r="33" spans="1:13">
      <c r="A33" s="146">
        <v>39654</v>
      </c>
      <c r="B33" s="147">
        <v>3598.95</v>
      </c>
      <c r="C33" s="147">
        <v>1687.84</v>
      </c>
      <c r="D33" s="147">
        <v>2322.4</v>
      </c>
      <c r="E33" s="147">
        <v>1342.55</v>
      </c>
      <c r="F33" s="147">
        <v>188.12</v>
      </c>
      <c r="G33" s="147">
        <v>2802.79</v>
      </c>
      <c r="H33" s="147"/>
      <c r="L33" s="288"/>
      <c r="M33" s="288"/>
    </row>
    <row r="34" spans="1:13">
      <c r="A34" s="146">
        <v>39657</v>
      </c>
      <c r="B34" s="147">
        <v>3562.8</v>
      </c>
      <c r="C34" s="147">
        <v>1672.57</v>
      </c>
      <c r="D34" s="147">
        <v>2297.9699999999998</v>
      </c>
      <c r="E34" s="147">
        <v>1331.45</v>
      </c>
      <c r="F34" s="147">
        <v>187.23</v>
      </c>
      <c r="G34" s="147">
        <v>2786.6</v>
      </c>
      <c r="H34" s="147"/>
      <c r="L34" s="288"/>
      <c r="M34" s="288"/>
    </row>
    <row r="35" spans="1:13">
      <c r="A35" s="146">
        <v>39658</v>
      </c>
      <c r="B35" s="147">
        <v>3631.35</v>
      </c>
      <c r="C35" s="147">
        <v>1699.09</v>
      </c>
      <c r="D35" s="147">
        <v>2362.61</v>
      </c>
      <c r="E35" s="147">
        <v>1348.52</v>
      </c>
      <c r="F35" s="147">
        <v>186.25</v>
      </c>
      <c r="G35" s="147">
        <v>2801.53</v>
      </c>
      <c r="H35" s="147"/>
      <c r="L35" s="288"/>
      <c r="M35" s="288"/>
    </row>
    <row r="36" spans="1:13">
      <c r="A36" s="146">
        <v>39659</v>
      </c>
      <c r="B36" s="147">
        <v>3641.79</v>
      </c>
      <c r="C36" s="147">
        <v>1703.77</v>
      </c>
      <c r="D36" s="147">
        <v>2347.66</v>
      </c>
      <c r="E36" s="147">
        <v>1356.71</v>
      </c>
      <c r="F36" s="147">
        <v>185.45</v>
      </c>
      <c r="G36" s="147">
        <v>2825.93</v>
      </c>
      <c r="H36" s="147"/>
      <c r="L36" s="288"/>
      <c r="M36" s="288"/>
    </row>
    <row r="37" spans="1:13">
      <c r="A37" s="146">
        <v>39660</v>
      </c>
      <c r="B37" s="147">
        <v>3659.74</v>
      </c>
      <c r="C37" s="147">
        <v>1711.79</v>
      </c>
      <c r="D37" s="147">
        <v>2352.5700000000002</v>
      </c>
      <c r="E37" s="147">
        <v>1361.82</v>
      </c>
      <c r="F37" s="147">
        <v>185.7</v>
      </c>
      <c r="G37" s="147">
        <v>2861.65</v>
      </c>
      <c r="H37" s="147"/>
      <c r="L37" s="288"/>
      <c r="M37" s="288"/>
    </row>
    <row r="38" spans="1:13">
      <c r="A38" s="349" t="s">
        <v>320</v>
      </c>
      <c r="B38" s="137">
        <v>-0.18909999999999999</v>
      </c>
      <c r="C38" s="137">
        <v>-0.19589999999999999</v>
      </c>
      <c r="D38" s="137">
        <v>-0.19889999999999999</v>
      </c>
      <c r="E38" s="137">
        <v>-0.17649999999999999</v>
      </c>
      <c r="F38" s="137">
        <v>-0.24909999999999999</v>
      </c>
      <c r="G38" s="137">
        <v>-0.1908</v>
      </c>
      <c r="H38" s="137"/>
      <c r="L38" s="290"/>
      <c r="M38" s="291"/>
    </row>
    <row r="39" spans="1:13">
      <c r="A39" s="350" t="s">
        <v>376</v>
      </c>
      <c r="B39" s="139">
        <v>-7.1900000000000006E-2</v>
      </c>
      <c r="C39" s="139">
        <v>-7.8E-2</v>
      </c>
      <c r="D39" s="139">
        <v>-6.0199999999999997E-2</v>
      </c>
      <c r="E39" s="139">
        <v>-6.9099999999999995E-2</v>
      </c>
      <c r="F39" s="139">
        <v>-0.1404</v>
      </c>
      <c r="G39" s="139">
        <v>-5.7299999999999997E-2</v>
      </c>
      <c r="H39" s="139"/>
      <c r="L39" s="290"/>
      <c r="M39" s="292"/>
    </row>
    <row r="40" spans="1:13">
      <c r="A40" s="149" t="s">
        <v>119</v>
      </c>
      <c r="B40" s="147">
        <v>3865.12</v>
      </c>
      <c r="C40" s="147">
        <v>1820.94</v>
      </c>
      <c r="D40" s="147">
        <v>2482.7399999999998</v>
      </c>
      <c r="E40" s="147">
        <v>1435.7</v>
      </c>
      <c r="F40" s="147">
        <v>212.66</v>
      </c>
      <c r="G40" s="147">
        <v>2990.16</v>
      </c>
      <c r="H40" s="147"/>
      <c r="L40" s="289"/>
      <c r="M40" s="288"/>
    </row>
    <row r="41" spans="1:13">
      <c r="A41" s="150" t="s">
        <v>117</v>
      </c>
      <c r="B41" s="151">
        <v>39632</v>
      </c>
      <c r="C41" s="151">
        <v>39632</v>
      </c>
      <c r="D41" s="151">
        <v>39632</v>
      </c>
      <c r="E41" s="151">
        <v>39632</v>
      </c>
      <c r="F41" s="151">
        <v>39636</v>
      </c>
      <c r="G41" s="151">
        <v>39630</v>
      </c>
      <c r="H41" s="151"/>
      <c r="L41" s="293"/>
      <c r="M41" s="294"/>
    </row>
    <row r="42" spans="1:13">
      <c r="A42" s="140" t="s">
        <v>120</v>
      </c>
      <c r="B42" s="141">
        <v>3386.82</v>
      </c>
      <c r="C42" s="141">
        <v>1600.64</v>
      </c>
      <c r="D42" s="141">
        <v>2175.81</v>
      </c>
      <c r="E42" s="141">
        <v>1275.6500000000001</v>
      </c>
      <c r="F42" s="141">
        <v>179.89</v>
      </c>
      <c r="G42" s="141">
        <v>2670.44</v>
      </c>
      <c r="H42" s="141"/>
      <c r="L42" s="289"/>
      <c r="M42" s="288"/>
    </row>
    <row r="43" spans="1:13">
      <c r="A43" s="143" t="s">
        <v>118</v>
      </c>
      <c r="B43" s="144">
        <v>39644</v>
      </c>
      <c r="C43" s="144">
        <v>39644</v>
      </c>
      <c r="D43" s="144">
        <v>39644</v>
      </c>
      <c r="E43" s="144">
        <v>39644</v>
      </c>
      <c r="F43" s="144">
        <v>39645</v>
      </c>
      <c r="G43" s="144">
        <v>39645</v>
      </c>
      <c r="H43" s="144"/>
      <c r="L43" s="293"/>
      <c r="M43" s="294"/>
    </row>
    <row r="44" spans="1:13">
      <c r="A44" s="351" t="s">
        <v>249</v>
      </c>
      <c r="B44" s="147">
        <v>4532.1000000000004</v>
      </c>
      <c r="C44" s="147">
        <v>2127.12</v>
      </c>
      <c r="D44" s="147">
        <v>2940.6</v>
      </c>
      <c r="E44" s="147">
        <v>1654.94</v>
      </c>
      <c r="F44" s="147">
        <v>245.88</v>
      </c>
      <c r="G44" s="147">
        <v>3544.99</v>
      </c>
      <c r="H44" s="147"/>
      <c r="L44" s="289"/>
      <c r="M44" s="288"/>
    </row>
    <row r="45" spans="1:13">
      <c r="A45" s="150" t="s">
        <v>121</v>
      </c>
      <c r="B45" s="151">
        <v>39587</v>
      </c>
      <c r="C45" s="151">
        <v>39449</v>
      </c>
      <c r="D45" s="151">
        <v>39449</v>
      </c>
      <c r="E45" s="151">
        <v>39449</v>
      </c>
      <c r="F45" s="151">
        <v>39450</v>
      </c>
      <c r="G45" s="151">
        <v>39449</v>
      </c>
      <c r="H45" s="151"/>
      <c r="L45" s="293"/>
      <c r="M45" s="294"/>
    </row>
    <row r="46" spans="1:13">
      <c r="A46" s="350" t="s">
        <v>250</v>
      </c>
      <c r="B46" s="141">
        <v>3386.82</v>
      </c>
      <c r="C46" s="141">
        <v>1600.64</v>
      </c>
      <c r="D46" s="141">
        <v>2175.81</v>
      </c>
      <c r="E46" s="141">
        <v>1275.6500000000001</v>
      </c>
      <c r="F46" s="141">
        <v>179.89</v>
      </c>
      <c r="G46" s="141">
        <v>2670.44</v>
      </c>
      <c r="H46" s="141"/>
      <c r="L46" s="289"/>
      <c r="M46" s="288"/>
    </row>
    <row r="47" spans="1:13">
      <c r="A47" s="143" t="s">
        <v>122</v>
      </c>
      <c r="B47" s="144">
        <v>39644</v>
      </c>
      <c r="C47" s="144">
        <v>39644</v>
      </c>
      <c r="D47" s="144">
        <v>39644</v>
      </c>
      <c r="E47" s="144">
        <v>39644</v>
      </c>
      <c r="F47" s="144">
        <v>39645</v>
      </c>
      <c r="G47" s="144">
        <v>39645</v>
      </c>
      <c r="H47" s="144"/>
      <c r="L47" s="293"/>
      <c r="M47" s="294"/>
    </row>
    <row r="48" spans="1:13">
      <c r="A48" s="149" t="s">
        <v>123</v>
      </c>
      <c r="B48" s="147">
        <v>4981.87</v>
      </c>
      <c r="C48" s="147">
        <v>2506.81</v>
      </c>
      <c r="D48" s="147">
        <v>3233.92</v>
      </c>
      <c r="E48" s="147">
        <v>1876.02</v>
      </c>
      <c r="F48" s="147">
        <v>393.13</v>
      </c>
      <c r="G48" s="147">
        <v>4058.3</v>
      </c>
      <c r="H48" s="147"/>
      <c r="L48" s="289"/>
      <c r="M48" s="288"/>
    </row>
    <row r="49" spans="1:13">
      <c r="A49" s="150" t="s">
        <v>125</v>
      </c>
      <c r="B49" s="151">
        <v>39272</v>
      </c>
      <c r="C49" s="151">
        <v>39234</v>
      </c>
      <c r="D49" s="151">
        <v>39269</v>
      </c>
      <c r="E49" s="151">
        <v>39248</v>
      </c>
      <c r="F49" s="151">
        <v>39182</v>
      </c>
      <c r="G49" s="151">
        <v>39234</v>
      </c>
      <c r="H49" s="151"/>
      <c r="L49" s="293"/>
      <c r="M49" s="294"/>
    </row>
    <row r="50" spans="1:13">
      <c r="A50" s="140" t="s">
        <v>124</v>
      </c>
      <c r="B50" s="141">
        <v>682.96</v>
      </c>
      <c r="C50" s="141">
        <v>533.04</v>
      </c>
      <c r="D50" s="141">
        <v>1017.31</v>
      </c>
      <c r="E50" s="141">
        <v>94.46</v>
      </c>
      <c r="F50" s="141">
        <v>155.47</v>
      </c>
      <c r="G50" s="141">
        <v>570.32000000000005</v>
      </c>
      <c r="H50" s="141"/>
      <c r="L50" s="289"/>
      <c r="M50" s="288"/>
    </row>
    <row r="51" spans="1:13">
      <c r="A51" s="143" t="s">
        <v>126</v>
      </c>
      <c r="B51" s="144">
        <v>33829</v>
      </c>
      <c r="C51" s="144">
        <v>37539</v>
      </c>
      <c r="D51" s="144">
        <v>37988</v>
      </c>
      <c r="E51" s="144">
        <v>25384</v>
      </c>
      <c r="F51" s="144">
        <v>35066</v>
      </c>
      <c r="G51" s="144">
        <v>37540</v>
      </c>
      <c r="H51" s="144"/>
      <c r="L51" s="293"/>
      <c r="M51" s="294"/>
    </row>
    <row r="68" spans="3:3" ht="15.75">
      <c r="C68" s="31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>
      <selection activeCell="I1" sqref="I1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3.140625" customWidth="1"/>
    <col min="6" max="6" width="11.5703125" bestFit="1" customWidth="1"/>
    <col min="7" max="7" width="11.28515625" customWidth="1"/>
    <col min="8" max="8" width="10.5703125" customWidth="1"/>
  </cols>
  <sheetData>
    <row r="1" spans="1:9" ht="18" customHeight="1"/>
    <row r="2" spans="1:9" ht="20.100000000000001" customHeight="1">
      <c r="A2" s="92" t="s">
        <v>338</v>
      </c>
      <c r="B2" s="3"/>
      <c r="C2" s="3"/>
      <c r="D2" s="3"/>
      <c r="E2" s="3"/>
      <c r="F2" s="3"/>
      <c r="G2" s="3"/>
      <c r="I2" s="3"/>
    </row>
    <row r="3" spans="1:9" ht="15">
      <c r="A3" s="119" t="s">
        <v>339</v>
      </c>
      <c r="B3" s="3"/>
      <c r="C3" s="3"/>
      <c r="D3" s="3"/>
      <c r="E3" s="3"/>
      <c r="F3" s="3"/>
      <c r="G3" s="3"/>
      <c r="I3" s="3"/>
    </row>
    <row r="4" spans="1:9" ht="12.75" customHeight="1">
      <c r="G4" s="13"/>
    </row>
    <row r="5" spans="1:9" ht="12.75" customHeight="1">
      <c r="F5" s="10"/>
      <c r="G5" s="13"/>
    </row>
    <row r="6" spans="1:9" ht="12.75" customHeight="1">
      <c r="E6" s="10"/>
      <c r="G6" s="13"/>
    </row>
    <row r="7" spans="1:9" ht="12.75" customHeight="1">
      <c r="G7" s="13"/>
    </row>
    <row r="8" spans="1:9" ht="12.75" customHeight="1">
      <c r="D8" s="10"/>
      <c r="G8" s="13"/>
    </row>
    <row r="9" spans="1:9" ht="17.100000000000001" customHeight="1">
      <c r="A9" s="84" t="s">
        <v>265</v>
      </c>
      <c r="G9" s="13"/>
    </row>
    <row r="10" spans="1:9" ht="3.95" customHeight="1"/>
    <row r="11" spans="1:9">
      <c r="A11" s="130"/>
      <c r="B11" s="130"/>
      <c r="C11" s="130"/>
      <c r="D11" s="130"/>
      <c r="E11" s="130"/>
      <c r="F11" s="130"/>
      <c r="G11" s="130"/>
      <c r="H11" s="130"/>
    </row>
    <row r="12" spans="1:9">
      <c r="A12" s="131"/>
      <c r="B12" s="132" t="s">
        <v>17</v>
      </c>
      <c r="C12" s="132" t="s">
        <v>18</v>
      </c>
      <c r="D12" s="132" t="s">
        <v>16</v>
      </c>
      <c r="E12" s="132" t="s">
        <v>288</v>
      </c>
      <c r="F12" s="132" t="s">
        <v>344</v>
      </c>
      <c r="G12" s="132"/>
      <c r="H12" s="132"/>
      <c r="I12" s="282"/>
    </row>
    <row r="13" spans="1:9">
      <c r="A13" s="348" t="s">
        <v>319</v>
      </c>
      <c r="B13" s="135">
        <v>2799.58</v>
      </c>
      <c r="C13" s="135">
        <v>2606.11</v>
      </c>
      <c r="D13" s="135">
        <v>1908.04</v>
      </c>
      <c r="E13" s="135">
        <v>3814.97</v>
      </c>
      <c r="F13" s="135">
        <v>1978.03</v>
      </c>
      <c r="G13" s="135"/>
      <c r="H13" s="136"/>
      <c r="I13" s="287"/>
    </row>
    <row r="14" spans="1:9">
      <c r="A14" s="348" t="s">
        <v>375</v>
      </c>
      <c r="B14" s="133">
        <v>2402.52</v>
      </c>
      <c r="C14" s="133">
        <v>1877.14</v>
      </c>
      <c r="D14" s="133">
        <v>1580.96</v>
      </c>
      <c r="E14" s="133">
        <v>2768.06</v>
      </c>
      <c r="F14" s="133">
        <v>1709.44</v>
      </c>
      <c r="G14" s="133"/>
      <c r="H14" s="134"/>
      <c r="I14" s="285"/>
    </row>
    <row r="15" spans="1:9">
      <c r="A15" s="146">
        <v>39630</v>
      </c>
      <c r="B15" s="147">
        <v>2373.48</v>
      </c>
      <c r="C15" s="147">
        <v>1837.36</v>
      </c>
      <c r="D15" s="147">
        <v>1559.23</v>
      </c>
      <c r="E15" s="147">
        <v>2697.62</v>
      </c>
      <c r="F15" s="147">
        <v>1680.62</v>
      </c>
      <c r="G15" s="147"/>
      <c r="H15" s="147"/>
      <c r="I15" s="288"/>
    </row>
    <row r="16" spans="1:9">
      <c r="A16" s="146">
        <v>39631</v>
      </c>
      <c r="B16" s="147">
        <v>2382.39</v>
      </c>
      <c r="C16" s="147">
        <v>1834</v>
      </c>
      <c r="D16" s="147">
        <v>1563.52</v>
      </c>
      <c r="E16" s="147">
        <v>2663.67</v>
      </c>
      <c r="F16" s="147">
        <v>1680.89</v>
      </c>
      <c r="G16" s="147"/>
      <c r="H16" s="147"/>
      <c r="I16" s="288"/>
    </row>
    <row r="17" spans="1:9">
      <c r="A17" s="146">
        <v>39632</v>
      </c>
      <c r="B17" s="147">
        <v>2366.0500000000002</v>
      </c>
      <c r="C17" s="147">
        <v>1812.38</v>
      </c>
      <c r="D17" s="147">
        <v>1551.41</v>
      </c>
      <c r="E17" s="147">
        <v>2633.01</v>
      </c>
      <c r="F17" s="147">
        <v>1688.34</v>
      </c>
      <c r="G17" s="147"/>
      <c r="H17" s="147"/>
      <c r="I17" s="288"/>
    </row>
    <row r="18" spans="1:9">
      <c r="A18" s="146">
        <v>39633</v>
      </c>
      <c r="B18" s="147">
        <v>2352.9</v>
      </c>
      <c r="C18" s="147">
        <v>1813.86</v>
      </c>
      <c r="D18" s="147">
        <v>1544.56</v>
      </c>
      <c r="E18" s="147">
        <v>2626.41</v>
      </c>
      <c r="F18" s="147">
        <v>1653.02</v>
      </c>
      <c r="G18" s="147"/>
      <c r="H18" s="147"/>
      <c r="I18" s="288"/>
    </row>
    <row r="19" spans="1:9">
      <c r="A19" s="146">
        <v>39636</v>
      </c>
      <c r="B19" s="147">
        <v>2382.96</v>
      </c>
      <c r="C19" s="147">
        <v>1802.2</v>
      </c>
      <c r="D19" s="147">
        <v>1558.97</v>
      </c>
      <c r="E19" s="147">
        <v>2620.2600000000002</v>
      </c>
      <c r="F19" s="147">
        <v>1678.08</v>
      </c>
      <c r="G19" s="147"/>
      <c r="H19" s="147"/>
      <c r="I19" s="288"/>
    </row>
    <row r="20" spans="1:9">
      <c r="A20" s="146">
        <v>39637</v>
      </c>
      <c r="B20" s="147">
        <v>2381.77</v>
      </c>
      <c r="C20" s="147">
        <v>1822.27</v>
      </c>
      <c r="D20" s="147">
        <v>1561.4</v>
      </c>
      <c r="E20" s="147">
        <v>2610.38</v>
      </c>
      <c r="F20" s="147">
        <v>1672.13</v>
      </c>
      <c r="G20" s="147"/>
      <c r="H20" s="147"/>
      <c r="I20" s="288"/>
    </row>
    <row r="21" spans="1:9">
      <c r="A21" s="146">
        <v>39638</v>
      </c>
      <c r="B21" s="147">
        <v>2444.0300000000002</v>
      </c>
      <c r="C21" s="147">
        <v>1864.99</v>
      </c>
      <c r="D21" s="147">
        <v>1601.46</v>
      </c>
      <c r="E21" s="147">
        <v>2659.61</v>
      </c>
      <c r="F21" s="147">
        <v>1714.08</v>
      </c>
      <c r="G21" s="147"/>
      <c r="H21" s="147"/>
      <c r="I21" s="288"/>
    </row>
    <row r="22" spans="1:9">
      <c r="A22" s="146">
        <v>39639</v>
      </c>
      <c r="B22" s="147">
        <v>2425.35</v>
      </c>
      <c r="C22" s="147">
        <v>1859.34</v>
      </c>
      <c r="D22" s="147">
        <v>1590.53</v>
      </c>
      <c r="E22" s="147">
        <v>2641.36</v>
      </c>
      <c r="F22" s="147">
        <v>1682.66</v>
      </c>
      <c r="G22" s="147"/>
      <c r="H22" s="147"/>
      <c r="I22" s="288"/>
    </row>
    <row r="23" spans="1:9">
      <c r="A23" s="146">
        <v>39640</v>
      </c>
      <c r="B23" s="147">
        <v>2408.4499999999998</v>
      </c>
      <c r="C23" s="147">
        <v>1820.66</v>
      </c>
      <c r="D23" s="147">
        <v>1575.52</v>
      </c>
      <c r="E23" s="147">
        <v>2594.9899999999998</v>
      </c>
      <c r="F23" s="147">
        <v>1653.55</v>
      </c>
      <c r="G23" s="147"/>
      <c r="H23" s="147"/>
      <c r="I23" s="288"/>
    </row>
    <row r="24" spans="1:9">
      <c r="A24" s="146">
        <v>39643</v>
      </c>
      <c r="B24" s="147">
        <v>2421.67</v>
      </c>
      <c r="C24" s="147">
        <v>1822.48</v>
      </c>
      <c r="D24" s="147">
        <v>1582.92</v>
      </c>
      <c r="E24" s="147">
        <v>2601.6</v>
      </c>
      <c r="F24" s="147">
        <v>1660.77</v>
      </c>
      <c r="G24" s="147"/>
      <c r="H24" s="147"/>
      <c r="I24" s="288"/>
    </row>
    <row r="25" spans="1:9">
      <c r="A25" s="146">
        <v>39644</v>
      </c>
      <c r="B25" s="147">
        <v>2349.1799999999998</v>
      </c>
      <c r="C25" s="147">
        <v>1783.66</v>
      </c>
      <c r="D25" s="147">
        <v>1537.94</v>
      </c>
      <c r="E25" s="147">
        <v>2544.36</v>
      </c>
      <c r="F25" s="147">
        <v>1609.88</v>
      </c>
      <c r="G25" s="147"/>
      <c r="H25" s="147"/>
      <c r="I25" s="288"/>
    </row>
    <row r="26" spans="1:9">
      <c r="A26" s="146">
        <v>39645</v>
      </c>
      <c r="B26" s="147">
        <v>2353.9</v>
      </c>
      <c r="C26" s="147">
        <v>1745.51</v>
      </c>
      <c r="D26" s="147">
        <v>1534.66</v>
      </c>
      <c r="E26" s="147">
        <v>2534.1999999999998</v>
      </c>
      <c r="F26" s="147">
        <v>1615.26</v>
      </c>
      <c r="G26" s="147"/>
      <c r="H26" s="147"/>
      <c r="I26" s="288"/>
    </row>
    <row r="27" spans="1:9">
      <c r="A27" s="146">
        <v>39646</v>
      </c>
      <c r="B27" s="147">
        <v>2433.15</v>
      </c>
      <c r="C27" s="147">
        <v>1780.71</v>
      </c>
      <c r="D27" s="147">
        <v>1582.72</v>
      </c>
      <c r="E27" s="147">
        <v>2603.96</v>
      </c>
      <c r="F27" s="147">
        <v>1657.68</v>
      </c>
      <c r="G27" s="147"/>
      <c r="H27" s="147"/>
      <c r="I27" s="288"/>
    </row>
    <row r="28" spans="1:9">
      <c r="A28" s="146">
        <v>39647</v>
      </c>
      <c r="B28" s="147">
        <v>2442.3200000000002</v>
      </c>
      <c r="C28" s="147">
        <v>1798.18</v>
      </c>
      <c r="D28" s="147">
        <v>1590.33</v>
      </c>
      <c r="E28" s="147">
        <v>2606.73</v>
      </c>
      <c r="F28" s="147">
        <v>1677.44</v>
      </c>
      <c r="G28" s="147"/>
      <c r="H28" s="147"/>
      <c r="I28" s="288"/>
    </row>
    <row r="29" spans="1:9">
      <c r="A29" s="146">
        <v>39650</v>
      </c>
      <c r="B29" s="147">
        <v>2489.4499999999998</v>
      </c>
      <c r="C29" s="147">
        <v>1814.68</v>
      </c>
      <c r="D29" s="147">
        <v>1618.24</v>
      </c>
      <c r="E29" s="147">
        <v>2640.12</v>
      </c>
      <c r="F29" s="147">
        <v>1700.55</v>
      </c>
      <c r="G29" s="147"/>
      <c r="H29" s="147"/>
      <c r="I29" s="288"/>
    </row>
    <row r="30" spans="1:9">
      <c r="A30" s="146">
        <v>39651</v>
      </c>
      <c r="B30" s="147">
        <v>2456.9899999999998</v>
      </c>
      <c r="C30" s="147">
        <v>1788.65</v>
      </c>
      <c r="D30" s="147">
        <v>1596.78</v>
      </c>
      <c r="E30" s="147">
        <v>2622.93</v>
      </c>
      <c r="F30" s="147">
        <v>1690.96</v>
      </c>
      <c r="G30" s="147"/>
      <c r="H30" s="147"/>
      <c r="I30" s="288"/>
    </row>
    <row r="31" spans="1:9">
      <c r="A31" s="146">
        <v>39652</v>
      </c>
      <c r="B31" s="147">
        <v>2482.02</v>
      </c>
      <c r="C31" s="147">
        <v>1831.3</v>
      </c>
      <c r="D31" s="147">
        <v>1616.78</v>
      </c>
      <c r="E31" s="147">
        <v>2694.34</v>
      </c>
      <c r="F31" s="147">
        <v>1706.8</v>
      </c>
      <c r="G31" s="147"/>
      <c r="H31" s="147"/>
      <c r="I31" s="288"/>
    </row>
    <row r="32" spans="1:9">
      <c r="A32" s="146">
        <v>39653</v>
      </c>
      <c r="B32" s="147">
        <v>2470.56</v>
      </c>
      <c r="C32" s="147">
        <v>1850.54</v>
      </c>
      <c r="D32" s="147">
        <v>1613.54</v>
      </c>
      <c r="E32" s="147">
        <v>2713.08</v>
      </c>
      <c r="F32" s="147">
        <v>1684.95</v>
      </c>
      <c r="G32" s="147"/>
      <c r="H32" s="147"/>
      <c r="I32" s="288"/>
    </row>
    <row r="33" spans="1:9">
      <c r="A33" s="146">
        <v>39654</v>
      </c>
      <c r="B33" s="147">
        <v>2488.37</v>
      </c>
      <c r="C33" s="147">
        <v>1830.22</v>
      </c>
      <c r="D33" s="147">
        <v>1620.03</v>
      </c>
      <c r="E33" s="147">
        <v>2743.26</v>
      </c>
      <c r="F33" s="147">
        <v>1683.26</v>
      </c>
      <c r="G33" s="147"/>
      <c r="H33" s="147"/>
      <c r="I33" s="288"/>
    </row>
    <row r="34" spans="1:9">
      <c r="A34" s="146">
        <v>39657</v>
      </c>
      <c r="B34" s="147">
        <v>2513.96</v>
      </c>
      <c r="C34" s="147">
        <v>1831.58</v>
      </c>
      <c r="D34" s="147">
        <v>1634.02</v>
      </c>
      <c r="E34" s="147">
        <v>2730.54</v>
      </c>
      <c r="F34" s="147">
        <v>1688.81</v>
      </c>
      <c r="G34" s="147"/>
      <c r="H34" s="147"/>
      <c r="I34" s="288"/>
    </row>
    <row r="35" spans="1:9">
      <c r="A35" s="146">
        <v>39658</v>
      </c>
      <c r="B35" s="147">
        <v>2507.9299999999998</v>
      </c>
      <c r="C35" s="147">
        <v>1841.93</v>
      </c>
      <c r="D35" s="147">
        <v>1632.36</v>
      </c>
      <c r="E35" s="147">
        <v>2743.19</v>
      </c>
      <c r="F35" s="147">
        <v>1702.84</v>
      </c>
      <c r="G35" s="147"/>
      <c r="H35" s="147"/>
      <c r="I35" s="288"/>
    </row>
    <row r="36" spans="1:9">
      <c r="A36" s="146">
        <v>39659</v>
      </c>
      <c r="B36" s="147">
        <v>2593.35</v>
      </c>
      <c r="C36" s="147">
        <v>1869.01</v>
      </c>
      <c r="D36" s="147">
        <v>1682.51</v>
      </c>
      <c r="E36" s="147">
        <v>2790.29</v>
      </c>
      <c r="F36" s="147">
        <v>1737.05</v>
      </c>
      <c r="G36" s="147"/>
      <c r="H36" s="147"/>
      <c r="I36" s="288"/>
    </row>
    <row r="37" spans="1:9">
      <c r="A37" s="146">
        <v>39660</v>
      </c>
      <c r="B37" s="147">
        <v>2577.46</v>
      </c>
      <c r="C37" s="147">
        <v>1866.71</v>
      </c>
      <c r="D37" s="147">
        <v>1673.6</v>
      </c>
      <c r="E37" s="147">
        <v>2798.86</v>
      </c>
      <c r="F37" s="147">
        <v>1731.17</v>
      </c>
      <c r="G37" s="147"/>
      <c r="H37" s="147"/>
      <c r="I37" s="288"/>
    </row>
    <row r="38" spans="1:9">
      <c r="A38" s="349" t="s">
        <v>320</v>
      </c>
      <c r="B38" s="137">
        <v>-7.9299999999999995E-2</v>
      </c>
      <c r="C38" s="137">
        <v>-0.28370000000000001</v>
      </c>
      <c r="D38" s="137">
        <v>-0.1229</v>
      </c>
      <c r="E38" s="137">
        <v>-0.26629999999999998</v>
      </c>
      <c r="F38" s="137">
        <v>-0.12479999999999999</v>
      </c>
      <c r="G38" s="137"/>
      <c r="H38" s="138"/>
      <c r="I38" s="291"/>
    </row>
    <row r="39" spans="1:9">
      <c r="A39" s="350" t="s">
        <v>376</v>
      </c>
      <c r="B39" s="139">
        <v>7.2800000000000004E-2</v>
      </c>
      <c r="C39" s="139">
        <v>-5.5999999999999999E-3</v>
      </c>
      <c r="D39" s="139">
        <v>5.8599999999999999E-2</v>
      </c>
      <c r="E39" s="139">
        <v>1.11E-2</v>
      </c>
      <c r="F39" s="139">
        <v>1.2699999999999999E-2</v>
      </c>
      <c r="G39" s="139"/>
      <c r="H39" s="153"/>
      <c r="I39" s="292"/>
    </row>
    <row r="40" spans="1:9">
      <c r="A40" s="149" t="s">
        <v>119</v>
      </c>
      <c r="B40" s="147">
        <v>2593.35</v>
      </c>
      <c r="C40" s="147">
        <v>1869.01</v>
      </c>
      <c r="D40" s="147">
        <v>1682.51</v>
      </c>
      <c r="E40" s="147">
        <v>2798.86</v>
      </c>
      <c r="F40" s="147">
        <v>1737.05</v>
      </c>
      <c r="G40" s="147"/>
      <c r="H40" s="148"/>
      <c r="I40" s="288"/>
    </row>
    <row r="41" spans="1:9">
      <c r="A41" s="150" t="s">
        <v>117</v>
      </c>
      <c r="B41" s="151">
        <v>39659</v>
      </c>
      <c r="C41" s="151">
        <v>39659</v>
      </c>
      <c r="D41" s="151">
        <v>39659</v>
      </c>
      <c r="E41" s="151">
        <v>39660</v>
      </c>
      <c r="F41" s="151">
        <v>39659</v>
      </c>
      <c r="G41" s="151"/>
      <c r="H41" s="152"/>
      <c r="I41" s="294"/>
    </row>
    <row r="42" spans="1:9">
      <c r="A42" s="140" t="s">
        <v>120</v>
      </c>
      <c r="B42" s="141">
        <v>2349.1799999999998</v>
      </c>
      <c r="C42" s="141">
        <v>1745.51</v>
      </c>
      <c r="D42" s="141">
        <v>1534.66</v>
      </c>
      <c r="E42" s="141">
        <v>2534.1999999999998</v>
      </c>
      <c r="F42" s="141">
        <v>1609.88</v>
      </c>
      <c r="G42" s="141"/>
      <c r="H42" s="142"/>
      <c r="I42" s="288"/>
    </row>
    <row r="43" spans="1:9">
      <c r="A43" s="143" t="s">
        <v>118</v>
      </c>
      <c r="B43" s="144">
        <v>39644</v>
      </c>
      <c r="C43" s="144">
        <v>39645</v>
      </c>
      <c r="D43" s="144">
        <v>39645</v>
      </c>
      <c r="E43" s="144">
        <v>39645</v>
      </c>
      <c r="F43" s="144">
        <v>39644</v>
      </c>
      <c r="G43" s="144"/>
      <c r="H43" s="145"/>
      <c r="I43" s="294"/>
    </row>
    <row r="44" spans="1:9">
      <c r="A44" s="351" t="s">
        <v>249</v>
      </c>
      <c r="B44" s="147">
        <v>2787.73</v>
      </c>
      <c r="C44" s="147">
        <v>2601.88</v>
      </c>
      <c r="D44" s="147">
        <v>1891.14</v>
      </c>
      <c r="E44" s="147">
        <v>3809.35</v>
      </c>
      <c r="F44" s="147">
        <v>1971.16</v>
      </c>
      <c r="G44" s="147"/>
      <c r="H44" s="148"/>
      <c r="I44" s="288"/>
    </row>
    <row r="45" spans="1:9">
      <c r="A45" s="150" t="s">
        <v>121</v>
      </c>
      <c r="B45" s="151">
        <v>39450</v>
      </c>
      <c r="C45" s="151">
        <v>39449</v>
      </c>
      <c r="D45" s="151">
        <v>39450</v>
      </c>
      <c r="E45" s="151">
        <v>39449</v>
      </c>
      <c r="F45" s="151">
        <v>39449</v>
      </c>
      <c r="G45" s="151"/>
      <c r="H45" s="152"/>
      <c r="I45" s="294"/>
    </row>
    <row r="46" spans="1:9">
      <c r="A46" s="350" t="s">
        <v>250</v>
      </c>
      <c r="B46" s="141">
        <v>2292.36</v>
      </c>
      <c r="C46" s="141">
        <v>1745.51</v>
      </c>
      <c r="D46" s="141">
        <v>1534.66</v>
      </c>
      <c r="E46" s="141">
        <v>2534.1999999999998</v>
      </c>
      <c r="F46" s="141">
        <v>1580.92</v>
      </c>
      <c r="G46" s="141"/>
      <c r="H46" s="142"/>
      <c r="I46" s="288"/>
    </row>
    <row r="47" spans="1:9">
      <c r="A47" s="143" t="s">
        <v>122</v>
      </c>
      <c r="B47" s="144">
        <v>39524</v>
      </c>
      <c r="C47" s="144">
        <v>39645</v>
      </c>
      <c r="D47" s="144">
        <v>39645</v>
      </c>
      <c r="E47" s="144">
        <v>39645</v>
      </c>
      <c r="F47" s="144">
        <v>39524</v>
      </c>
      <c r="G47" s="144"/>
      <c r="H47" s="145"/>
      <c r="I47" s="294"/>
    </row>
    <row r="48" spans="1:9">
      <c r="A48" s="149" t="s">
        <v>123</v>
      </c>
      <c r="B48" s="148">
        <v>3058.2</v>
      </c>
      <c r="C48" s="148">
        <v>2900.29</v>
      </c>
      <c r="D48" s="148">
        <v>2049.21</v>
      </c>
      <c r="E48" s="148">
        <v>4488.79</v>
      </c>
      <c r="F48" s="148">
        <v>2114.15</v>
      </c>
      <c r="G48" s="148"/>
      <c r="H48" s="148"/>
      <c r="I48" s="289"/>
    </row>
    <row r="49" spans="1:9">
      <c r="A49" s="150" t="s">
        <v>125</v>
      </c>
      <c r="B49" s="152">
        <v>39384</v>
      </c>
      <c r="C49" s="152">
        <v>39302</v>
      </c>
      <c r="D49" s="152">
        <v>39384</v>
      </c>
      <c r="E49" s="152">
        <v>39367</v>
      </c>
      <c r="F49" s="152">
        <v>39384</v>
      </c>
      <c r="G49" s="152"/>
      <c r="H49" s="152"/>
      <c r="I49" s="293"/>
    </row>
    <row r="50" spans="1:9">
      <c r="A50" s="140" t="s">
        <v>124</v>
      </c>
      <c r="B50" s="142">
        <v>643.27</v>
      </c>
      <c r="C50" s="142">
        <v>1017.75</v>
      </c>
      <c r="D50" s="142">
        <v>986.95</v>
      </c>
      <c r="E50" s="142">
        <v>1006.75</v>
      </c>
      <c r="F50" s="142">
        <v>995.27</v>
      </c>
      <c r="G50" s="142"/>
      <c r="H50" s="142"/>
      <c r="I50" s="289"/>
    </row>
    <row r="51" spans="1:9">
      <c r="A51" s="143" t="s">
        <v>126</v>
      </c>
      <c r="B51" s="145">
        <v>37158</v>
      </c>
      <c r="C51" s="145">
        <v>38355</v>
      </c>
      <c r="D51" s="145">
        <v>38488</v>
      </c>
      <c r="E51" s="145">
        <v>38355</v>
      </c>
      <c r="F51" s="145">
        <v>38358</v>
      </c>
      <c r="G51" s="145"/>
      <c r="H51" s="145"/>
      <c r="I51" s="293"/>
    </row>
    <row r="68" spans="8:8" ht="15.75">
      <c r="H68" s="31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8</vt:i4>
      </vt:variant>
    </vt:vector>
  </HeadingPairs>
  <TitlesOfParts>
    <vt:vector size="29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CEEBranIndizes</vt:lpstr>
      <vt:lpstr>CISIndizes</vt:lpstr>
      <vt:lpstr>AsiatischeIndizes</vt:lpstr>
      <vt:lpstr>Theme&amp;StyleIndizes</vt:lpstr>
      <vt:lpstr>primemarket</vt:lpstr>
      <vt:lpstr>cont und mid</vt:lpstr>
      <vt:lpstr>auction</vt:lpstr>
      <vt:lpstr>OTC1</vt:lpstr>
      <vt:lpstr>OTC2</vt:lpstr>
      <vt:lpstr>Bonds</vt:lpstr>
      <vt:lpstr>Terminmarkt</vt:lpstr>
      <vt:lpstr>OTC1!Druckbereich</vt:lpstr>
      <vt:lpstr>OTC2!Druckbereich</vt:lpstr>
      <vt:lpstr>Terminmarkt!Druckbereich</vt:lpstr>
      <vt:lpstr>Umsätze1!Druckbereich</vt:lpstr>
      <vt:lpstr>Umsätze2!Druckbereich</vt:lpstr>
      <vt:lpstr>Umsätze3!Druckbereich</vt:lpstr>
      <vt:lpstr>Umsätze4!Druckbereich</vt:lpstr>
      <vt:lpstr>Terminmarkt!Kurs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2008-08-08T08:38:12Z</cp:lastPrinted>
  <dcterms:created xsi:type="dcterms:W3CDTF">1996-10-17T05:27:31Z</dcterms:created>
  <dcterms:modified xsi:type="dcterms:W3CDTF">2016-02-17T09:54:27Z</dcterms:modified>
</cp:coreProperties>
</file>