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615" windowWidth="19170" windowHeight="6675" tabRatio="925"/>
  </bookViews>
  <sheets>
    <sheet name="1.Seite" sheetId="54" r:id="rId1"/>
    <sheet name="Umsätze1" sheetId="55" r:id="rId2"/>
    <sheet name="Umsätze2" sheetId="56" r:id="rId3"/>
    <sheet name="Umsätze3" sheetId="57" r:id="rId4"/>
    <sheet name="Umsätze4" sheetId="58" r:id="rId5"/>
    <sheet name="Umsätze5" sheetId="59" r:id="rId6"/>
    <sheet name="Umsätze6" sheetId="60" r:id="rId7"/>
    <sheet name="ÖsterrIndizes" sheetId="61" r:id="rId8"/>
    <sheet name="CEERegIndizes" sheetId="62" r:id="rId9"/>
    <sheet name="CEELändIndizes" sheetId="63" r:id="rId10"/>
    <sheet name="CEESektIndizes" sheetId="64" r:id="rId11"/>
    <sheet name="CISLändIndizes" sheetId="65" r:id="rId12"/>
    <sheet name="CISSektIndizes" sheetId="66" r:id="rId13"/>
    <sheet name="AsiatischeIndizes" sheetId="67" r:id="rId14"/>
    <sheet name="Theme&amp;StyleIndizes" sheetId="68" r:id="rId15"/>
    <sheet name="Theme&amp;StyleIndizes2" sheetId="69" r:id="rId16"/>
    <sheet name="primemarket" sheetId="78" r:id="rId17"/>
    <sheet name="cont und mid" sheetId="79" r:id="rId18"/>
    <sheet name="auction" sheetId="80" r:id="rId19"/>
    <sheet name="OTC1" sheetId="74" r:id="rId20"/>
    <sheet name="OTC2" sheetId="77" r:id="rId21"/>
    <sheet name="Bonds" sheetId="75" r:id="rId22"/>
    <sheet name="Terminmarkt" sheetId="76" r:id="rId23"/>
  </sheets>
  <definedNames>
    <definedName name="_xlnm.Print_Area" localSheetId="0">'1.Seite'!$A$1:$K$64</definedName>
    <definedName name="_xlnm.Print_Area" localSheetId="22">Terminmarkt!$A$1:$O$104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  <definedName name="ECu_Wert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F10" i="77" l="1"/>
  <c r="C10" i="77" s="1"/>
  <c r="F11" i="77"/>
  <c r="E11" i="77" s="1"/>
  <c r="C12" i="77"/>
  <c r="F12" i="77"/>
  <c r="E12" i="77" s="1"/>
  <c r="C13" i="77"/>
  <c r="E13" i="77"/>
  <c r="F13" i="77"/>
  <c r="F14" i="77"/>
  <c r="C14" i="77" s="1"/>
  <c r="F15" i="77"/>
  <c r="E15" i="77" s="1"/>
  <c r="C16" i="77"/>
  <c r="E16" i="77"/>
  <c r="F16" i="77"/>
  <c r="C17" i="77"/>
  <c r="E17" i="77"/>
  <c r="F17" i="77"/>
  <c r="F18" i="77"/>
  <c r="C18" i="77" s="1"/>
  <c r="F19" i="77"/>
  <c r="E19" i="77" s="1"/>
  <c r="C20" i="77"/>
  <c r="E20" i="77"/>
  <c r="F20" i="77"/>
  <c r="C21" i="77"/>
  <c r="E21" i="77"/>
  <c r="F21" i="77"/>
  <c r="F22" i="77"/>
  <c r="C22" i="77" s="1"/>
  <c r="F23" i="77"/>
  <c r="E23" i="77" s="1"/>
  <c r="C24" i="77"/>
  <c r="E24" i="77"/>
  <c r="F24" i="77"/>
  <c r="C25" i="77"/>
  <c r="E25" i="77"/>
  <c r="F25" i="77"/>
  <c r="F26" i="77"/>
  <c r="C26" i="77" s="1"/>
  <c r="F27" i="77"/>
  <c r="E27" i="77" s="1"/>
  <c r="C28" i="77"/>
  <c r="E28" i="77"/>
  <c r="F28" i="77"/>
  <c r="C29" i="77"/>
  <c r="E29" i="77"/>
  <c r="F29" i="77"/>
  <c r="F30" i="77"/>
  <c r="C30" i="77" s="1"/>
  <c r="F31" i="77"/>
  <c r="E31" i="77" s="1"/>
  <c r="C32" i="77"/>
  <c r="E32" i="77"/>
  <c r="F32" i="77"/>
  <c r="C33" i="77"/>
  <c r="E33" i="77"/>
  <c r="F33" i="77"/>
  <c r="F34" i="77"/>
  <c r="C34" i="77" s="1"/>
  <c r="F35" i="77"/>
  <c r="E35" i="77" s="1"/>
  <c r="C36" i="77"/>
  <c r="E36" i="77"/>
  <c r="F36" i="77"/>
  <c r="C37" i="77"/>
  <c r="E37" i="77"/>
  <c r="F37" i="77"/>
  <c r="F38" i="77"/>
  <c r="C38" i="77" s="1"/>
  <c r="F39" i="77"/>
  <c r="E39" i="77" s="1"/>
  <c r="C40" i="77"/>
  <c r="E40" i="77"/>
  <c r="F40" i="77"/>
  <c r="C41" i="77"/>
  <c r="E41" i="77"/>
  <c r="F41" i="77"/>
  <c r="F42" i="77"/>
  <c r="C42" i="77" s="1"/>
  <c r="F43" i="77"/>
  <c r="E43" i="77" s="1"/>
  <c r="C44" i="77"/>
  <c r="E44" i="77"/>
  <c r="F44" i="77"/>
  <c r="C45" i="77"/>
  <c r="E45" i="77"/>
  <c r="F45" i="77"/>
  <c r="F46" i="77"/>
  <c r="C46" i="77" s="1"/>
  <c r="F47" i="77"/>
  <c r="E47" i="77" s="1"/>
  <c r="C48" i="77"/>
  <c r="E48" i="77"/>
  <c r="F48" i="77"/>
  <c r="C49" i="77"/>
  <c r="E49" i="77"/>
  <c r="F49" i="77"/>
  <c r="F50" i="77"/>
  <c r="C50" i="77" s="1"/>
  <c r="B51" i="77"/>
  <c r="D51" i="77"/>
  <c r="F51" i="77" s="1"/>
  <c r="E51" i="77" s="1"/>
  <c r="C51" i="77" l="1"/>
  <c r="C47" i="77"/>
  <c r="C43" i="77"/>
  <c r="C39" i="77"/>
  <c r="C35" i="77"/>
  <c r="C31" i="77"/>
  <c r="C27" i="77"/>
  <c r="C23" i="77"/>
  <c r="C19" i="77"/>
  <c r="C15" i="77"/>
  <c r="C11" i="77"/>
  <c r="E50" i="77"/>
  <c r="E42" i="77"/>
  <c r="E38" i="77"/>
  <c r="E30" i="77"/>
  <c r="E22" i="77"/>
  <c r="E18" i="77"/>
  <c r="E14" i="77"/>
  <c r="E10" i="77"/>
  <c r="E46" i="77"/>
  <c r="E34" i="77"/>
  <c r="E26" i="77"/>
</calcChain>
</file>

<file path=xl/sharedStrings.xml><?xml version="1.0" encoding="utf-8"?>
<sst xmlns="http://schemas.openxmlformats.org/spreadsheetml/2006/main" count="1507" uniqueCount="386">
  <si>
    <t>Umsätze nach Marktsegmenten</t>
  </si>
  <si>
    <t>Turnover by market segments</t>
  </si>
  <si>
    <t>equity market.at</t>
  </si>
  <si>
    <t>prime market</t>
  </si>
  <si>
    <t>standard market continuous</t>
  </si>
  <si>
    <t>standard market auction</t>
  </si>
  <si>
    <t>mid market</t>
  </si>
  <si>
    <t>Geregelter Markt/
Regulated Market</t>
  </si>
  <si>
    <t>Dritter Markt als MTF/
Third market (MTF)</t>
  </si>
  <si>
    <t>-</t>
  </si>
  <si>
    <t>Total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</si>
  <si>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</si>
  <si>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</si>
  <si>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</si>
  <si>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</si>
  <si>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</si>
  <si>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</si>
  <si>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</si>
  <si>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</si>
  <si>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</si>
  <si>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</si>
  <si>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</si>
  <si>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</si>
  <si>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Total 2011</t>
  </si>
  <si>
    <t>Geldumsatz in Doppelzählung (Käufe und Verkäufe) / Turnover value with double count method (purchases and sales)</t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</si>
  <si>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</si>
  <si>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</si>
  <si>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</si>
  <si>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</si>
  <si>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</si>
  <si>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</si>
  <si>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</si>
  <si>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</si>
  <si>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</si>
  <si>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</si>
  <si>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</si>
  <si>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</si>
  <si>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</si>
  <si>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t>certificates</t>
  </si>
  <si>
    <t>exchange traded funds</t>
  </si>
  <si>
    <t>warrants</t>
  </si>
  <si>
    <t>investment funds</t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</si>
  <si>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</si>
  <si>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</si>
  <si>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t>TOTAL
equity market.at</t>
  </si>
  <si>
    <t>TOTAL
bond market.at</t>
  </si>
  <si>
    <t>TOTAL
structured
products.at</t>
  </si>
  <si>
    <t>other securities.at</t>
  </si>
  <si>
    <t>GESAMT
TOTAL</t>
  </si>
  <si>
    <t>n.a</t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</si>
  <si>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</si>
  <si>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</si>
  <si>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</si>
  <si>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</si>
  <si>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</si>
  <si>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</si>
  <si>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</si>
  <si>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</si>
  <si>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</si>
  <si>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n.a.</t>
  </si>
  <si>
    <t>1 … Genussscheine / Dividend rights certificates</t>
  </si>
  <si>
    <t>2 … Optionsscheine / Warrants</t>
  </si>
  <si>
    <t>3 … Partizipationsscheine / Participation certificates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</si>
  <si>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</si>
  <si>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</si>
  <si>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</si>
  <si>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</si>
  <si>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</si>
  <si>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</si>
  <si>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</si>
  <si>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</si>
  <si>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</si>
  <si>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</si>
  <si>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</si>
  <si>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Österreichische Indizes</t>
  </si>
  <si>
    <t>Austrian indices</t>
  </si>
  <si>
    <t>ATX</t>
  </si>
  <si>
    <t>ATXPrime</t>
  </si>
  <si>
    <t>ATX five</t>
  </si>
  <si>
    <t>WBI</t>
  </si>
  <si>
    <t>IATX</t>
  </si>
  <si>
    <t>Ultimo 12/2010</t>
  </si>
  <si>
    <t>Ultimo 04/2011</t>
  </si>
  <si>
    <t>% zu Ultimo 12/2010</t>
  </si>
  <si>
    <t>% zu Ultimo 04/2011</t>
  </si>
  <si>
    <t>Monatshoch</t>
  </si>
  <si>
    <t>All-month high</t>
  </si>
  <si>
    <t>Monatstief</t>
  </si>
  <si>
    <t>All-month low</t>
  </si>
  <si>
    <t>Jahreshoch</t>
  </si>
  <si>
    <t>All-year high</t>
  </si>
  <si>
    <t>Jahrestief</t>
  </si>
  <si>
    <t>All-year low</t>
  </si>
  <si>
    <t>Hist. Höchstwert</t>
  </si>
  <si>
    <t>All-time high</t>
  </si>
  <si>
    <t>Hist. Tiefstwert</t>
  </si>
  <si>
    <t>All-time low</t>
  </si>
  <si>
    <t>CEE Indizes</t>
  </si>
  <si>
    <t>CEE indices</t>
  </si>
  <si>
    <t>CECE EUR</t>
  </si>
  <si>
    <t>SETX EUR</t>
  </si>
  <si>
    <t>CECExt EUR</t>
  </si>
  <si>
    <t>CECE MID EUR</t>
  </si>
  <si>
    <t>NTX EUR</t>
  </si>
  <si>
    <t>CEETX EUR</t>
  </si>
  <si>
    <t>CEESEG EUR</t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</si>
  <si>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</si>
  <si>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</si>
  <si>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</si>
  <si>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</si>
  <si>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</si>
  <si>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</si>
  <si>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</si>
  <si>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</si>
  <si>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</si>
  <si>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r>
      <t>Länder Indizes</t>
    </r>
    <r>
      <rPr>
        <sz val="12"/>
        <color indexed="45"/>
        <rFont val="Arial"/>
        <family val="2"/>
      </rPr>
      <t xml:space="preserve"> / Country indices</t>
    </r>
  </si>
  <si>
    <t>CECE BNK</t>
  </si>
  <si>
    <t>CECE HCA</t>
  </si>
  <si>
    <t>CECE OIL</t>
  </si>
  <si>
    <t>CECE TEL</t>
  </si>
  <si>
    <t>CECE INF</t>
  </si>
  <si>
    <t>CERX EUR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</si>
  <si>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</si>
  <si>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</si>
  <si>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</si>
  <si>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 USD</t>
  </si>
  <si>
    <t>RTX EUR</t>
  </si>
  <si>
    <t>RTX MID EUR</t>
  </si>
  <si>
    <t>RDX EUR</t>
  </si>
  <si>
    <t>RDXxt EUR</t>
  </si>
  <si>
    <t>UTX EUR</t>
  </si>
  <si>
    <t>KTX EUR</t>
  </si>
  <si>
    <t>RTX NRG USD</t>
  </si>
  <si>
    <t>RTX MET USD</t>
  </si>
  <si>
    <t>RTX OIL USD</t>
  </si>
  <si>
    <t>RDX OIL EUR</t>
  </si>
  <si>
    <t>RDX MET EUR</t>
  </si>
  <si>
    <t>Asiatische Indizes</t>
  </si>
  <si>
    <t>Asian indices</t>
  </si>
  <si>
    <t>CNX EUR</t>
  </si>
  <si>
    <t>CNX USD</t>
  </si>
  <si>
    <t>CNX RMB</t>
  </si>
  <si>
    <t>Themen- &amp; Style Indizes 1/2</t>
  </si>
  <si>
    <t>Theme- &amp; style indices 1/2</t>
  </si>
  <si>
    <t>SATX</t>
  </si>
  <si>
    <t>SCECE</t>
  </si>
  <si>
    <t>ATX FND</t>
  </si>
  <si>
    <t>ATXTR</t>
  </si>
  <si>
    <t>CECETR EUR</t>
  </si>
  <si>
    <t>RDXTR EUR</t>
  </si>
  <si>
    <t>VÖNIX</t>
  </si>
  <si>
    <t>CEERIUS</t>
  </si>
  <si>
    <t>Themen- &amp; Style Indizes 2/2</t>
  </si>
  <si>
    <t>Theme- &amp; style indices 2/2</t>
  </si>
  <si>
    <t>CECE FND EUR</t>
  </si>
  <si>
    <t>CEETX FND EUR</t>
  </si>
  <si>
    <t>ATX NTR</t>
  </si>
  <si>
    <t>CECE NTR EUR</t>
  </si>
  <si>
    <t>RDX NTR EUR</t>
  </si>
  <si>
    <t>SRDX EUR</t>
  </si>
  <si>
    <t>AGRANA BETEILIGUNGS-AG</t>
  </si>
  <si>
    <t>AMAG AUSTRIA METALL AG</t>
  </si>
  <si>
    <t>ANDRITZ AG</t>
  </si>
  <si>
    <t>AT&amp;S Austria Tech.&amp;Systemtech.</t>
  </si>
  <si>
    <t>BENE AG</t>
  </si>
  <si>
    <t>BWT AG</t>
  </si>
  <si>
    <t>CA IMMOBILIEN ANLAGEN AG</t>
  </si>
  <si>
    <t>CENTURY CASINOS INC</t>
  </si>
  <si>
    <t>CONWERT IMMOBILIEN INVEST SE</t>
  </si>
  <si>
    <t>DO&amp;CO RESTAURANTS&amp;CATERING AG</t>
  </si>
  <si>
    <t>ECO BUSINESS-IMMOBILIEN AG</t>
  </si>
  <si>
    <t>ERSTE GROUP BANK AG</t>
  </si>
  <si>
    <t>EVN AG</t>
  </si>
  <si>
    <t>FLUGHAFEN WIEN AG</t>
  </si>
  <si>
    <t>FRAUENTHAL HOLDING AG</t>
  </si>
  <si>
    <t>IMMOFINANZ AG</t>
  </si>
  <si>
    <t>INTERCELL AG</t>
  </si>
  <si>
    <t>KAPSCH TRAFFICCOM AG</t>
  </si>
  <si>
    <t>LENZING AG</t>
  </si>
  <si>
    <t>MAYR-MELNHOF KARTON AG</t>
  </si>
  <si>
    <t>OESTERR. POST AG</t>
  </si>
  <si>
    <t>OMV AG</t>
  </si>
  <si>
    <t>PALFINGER AG</t>
  </si>
  <si>
    <t>POLYTEC HOLDING AG</t>
  </si>
  <si>
    <t>RAIFFEISEN BANK INTERNAT. AG</t>
  </si>
  <si>
    <t>RHI AG</t>
  </si>
  <si>
    <t>ROSENBAUER INTERNATIONAL AG</t>
  </si>
  <si>
    <t>SCHOELLER-BLECKMANN AG</t>
  </si>
  <si>
    <t>SEMPERIT AG HOLDING</t>
  </si>
  <si>
    <t>SPARKASSEN IMMOBILIEN AG</t>
  </si>
  <si>
    <t>STRABAG SE</t>
  </si>
  <si>
    <t>TELEKOM AUSTRIA AG</t>
  </si>
  <si>
    <t>UNIQA VERSICHERUNGEN AG</t>
  </si>
  <si>
    <t>VERBUND AG  KAT. A</t>
  </si>
  <si>
    <t>VIENNA INSURANCE GROUP AG</t>
  </si>
  <si>
    <t>VOESTALPINE AG</t>
  </si>
  <si>
    <t>WARIMPEX FINANZ- UND BET. AG</t>
  </si>
  <si>
    <t>WIENERBERGER AG</t>
  </si>
  <si>
    <t>WOLFORD AG</t>
  </si>
  <si>
    <t>ZUMTOBEL AG</t>
  </si>
  <si>
    <t>OTC Umsätze April 2011</t>
  </si>
  <si>
    <t>OTC Turnover April 2011</t>
  </si>
  <si>
    <t>* Einfachzählung / single count method</t>
  </si>
  <si>
    <t xml:space="preserve">** Ohne korrespondierende Börsegeschäfte / without corresponding exchange trades   </t>
  </si>
  <si>
    <t xml:space="preserve">    Meldedaten Österreich (FMA) / Reporting Data Austria (FMA) 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</si>
  <si>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</si>
  <si>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</si>
  <si>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</si>
  <si>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</si>
  <si>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</si>
  <si>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</si>
  <si>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r>
      <t>in Summe</t>
    </r>
    <r>
      <rPr>
        <sz val="10"/>
        <color indexed="9"/>
        <rFont val="Arial"/>
        <family val="2"/>
      </rPr>
      <t xml:space="preserve">
in Total</t>
    </r>
  </si>
  <si>
    <t>bond market</t>
  </si>
  <si>
    <t>performance 
linked bonds</t>
  </si>
  <si>
    <t>Total</t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</si>
  <si>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</si>
  <si>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Second Regulated Market</t>
    </r>
  </si>
  <si>
    <r>
      <t>Dritter Markt als MTF</t>
    </r>
    <r>
      <rPr>
        <sz val="10"/>
        <rFont val="Arial"/>
      </rPr>
      <t xml:space="preserve">
Third Market (MTF)</t>
    </r>
  </si>
  <si>
    <r>
      <t>Gesamtergebnis</t>
    </r>
    <r>
      <rPr>
        <sz val="10"/>
        <rFont val="Arial"/>
      </rPr>
      <t xml:space="preserve">
Total</t>
    </r>
  </si>
  <si>
    <t>01.01.2011 - 31.05.2011</t>
  </si>
  <si>
    <t>December 2010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</si>
  <si>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</si>
  <si>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</si>
  <si>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</si>
  <si>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</si>
  <si>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</si>
  <si>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</si>
  <si>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</si>
  <si>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</si>
  <si>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</si>
  <si>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</si>
  <si>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</si>
  <si>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∆ December 2010³</t>
  </si>
  <si>
    <t>1 … Renditen in % / Yields in %</t>
  </si>
  <si>
    <t>Quelle: OeKB / Source: OeKB</t>
  </si>
  <si>
    <t>2 … Preis in % vom Nennwert / Prices in % of par value</t>
  </si>
  <si>
    <t>3 … Basispunkte / Basis points</t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</si>
  <si>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</si>
  <si>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</si>
  <si>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</si>
  <si>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</si>
  <si>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</si>
  <si>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</si>
  <si>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</si>
  <si>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</si>
  <si>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</si>
  <si>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Terminmarkt Mai 2011</t>
  </si>
  <si>
    <t>Derivatives market May 2011</t>
  </si>
  <si>
    <t>Underlying</t>
  </si>
  <si>
    <t xml:space="preserve">Call </t>
  </si>
  <si>
    <t>Put</t>
  </si>
  <si>
    <t>Options Total</t>
  </si>
  <si>
    <t>Futures Total</t>
  </si>
  <si>
    <t>Index</t>
  </si>
  <si>
    <t xml:space="preserve">ATF </t>
  </si>
  <si>
    <t xml:space="preserve">ATX </t>
  </si>
  <si>
    <t xml:space="preserve">AXD </t>
  </si>
  <si>
    <t xml:space="preserve">IAX </t>
  </si>
  <si>
    <t>Total Index</t>
  </si>
  <si>
    <t>Stock</t>
  </si>
  <si>
    <t xml:space="preserve">AGR </t>
  </si>
  <si>
    <t xml:space="preserve">AND </t>
  </si>
  <si>
    <t xml:space="preserve">BWT </t>
  </si>
  <si>
    <t xml:space="preserve">EBS </t>
  </si>
  <si>
    <t xml:space="preserve">EVN </t>
  </si>
  <si>
    <t xml:space="preserve">FLU </t>
  </si>
  <si>
    <t xml:space="preserve">ICL </t>
  </si>
  <si>
    <t xml:space="preserve">IIA </t>
  </si>
  <si>
    <t xml:space="preserve">MMK </t>
  </si>
  <si>
    <t xml:space="preserve">OMV </t>
  </si>
  <si>
    <t xml:space="preserve">PAL </t>
  </si>
  <si>
    <t xml:space="preserve">PST </t>
  </si>
  <si>
    <t xml:space="preserve">RBI </t>
  </si>
  <si>
    <t xml:space="preserve">RHI </t>
  </si>
  <si>
    <t xml:space="preserve">SBO </t>
  </si>
  <si>
    <t xml:space="preserve">SEM </t>
  </si>
  <si>
    <t xml:space="preserve">STR </t>
  </si>
  <si>
    <t xml:space="preserve">TKA </t>
  </si>
  <si>
    <t xml:space="preserve">UQA </t>
  </si>
  <si>
    <t xml:space="preserve">VER </t>
  </si>
  <si>
    <t xml:space="preserve">VIG </t>
  </si>
  <si>
    <t xml:space="preserve">VOE </t>
  </si>
  <si>
    <t xml:space="preserve">WIE </t>
  </si>
  <si>
    <t xml:space="preserve">WOL </t>
  </si>
  <si>
    <t xml:space="preserve">ZAG </t>
  </si>
  <si>
    <t>Total Stock</t>
  </si>
  <si>
    <t>CeCe</t>
  </si>
  <si>
    <t xml:space="preserve">CCE </t>
  </si>
  <si>
    <t xml:space="preserve">CED </t>
  </si>
  <si>
    <t xml:space="preserve">CTE </t>
  </si>
  <si>
    <t xml:space="preserve">CXE </t>
  </si>
  <si>
    <t xml:space="preserve">HTE </t>
  </si>
  <si>
    <t xml:space="preserve">NTX </t>
  </si>
  <si>
    <t xml:space="preserve">PTE </t>
  </si>
  <si>
    <t xml:space="preserve">RDU </t>
  </si>
  <si>
    <t xml:space="preserve">RDX </t>
  </si>
  <si>
    <t xml:space="preserve">RTX </t>
  </si>
  <si>
    <t>Total CeCe</t>
  </si>
  <si>
    <t>Einfachzählung / Single count method</t>
  </si>
  <si>
    <t>1 ... from last trading day</t>
  </si>
  <si>
    <t xml:space="preserve">Cross Rate 1 USD = EUR </t>
  </si>
  <si>
    <t>Doppelzählung (Käufe und Verkäufe) / Double count method (purchases and sales)</t>
  </si>
  <si>
    <t>2 ... Contract Value and Premium for RTX and RDU are converted to EUR
       (products are traded in USD)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</si>
  <si>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</si>
  <si>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</si>
  <si>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</si>
  <si>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</si>
  <si>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r>
      <t>RDU</t>
    </r>
    <r>
      <rPr>
        <vertAlign val="superscript"/>
        <sz val="16"/>
        <rFont val="Arial"/>
        <family val="2"/>
      </rPr>
      <t>2</t>
    </r>
  </si>
  <si>
    <r>
      <t>RTX</t>
    </r>
    <r>
      <rPr>
        <vertAlign val="superscript"/>
        <sz val="16"/>
        <rFont val="Arial"/>
        <family val="2"/>
      </rPr>
      <t>2</t>
    </r>
  </si>
  <si>
    <t>OTC Gesamtumsätze Jänner - April 2011</t>
  </si>
  <si>
    <t>OTC Overall Turnover January - April 2011</t>
  </si>
  <si>
    <t>** Ohne korrespondierende Börsegeschäfte / without corresponding exchange trades</t>
  </si>
  <si>
    <t>1 … Umsätze bis Februar 2011 / Turnover until February 2011</t>
  </si>
  <si>
    <t>2 … Umsätze bis März 2011 / Turnover until March 2011</t>
  </si>
  <si>
    <t>3 … Umsätze ab April 2011 / Turnover as of April 2011</t>
  </si>
  <si>
    <r>
      <t>AMAG AUSTRIA METALL AG</t>
    </r>
    <r>
      <rPr>
        <b/>
        <vertAlign val="superscript"/>
        <sz val="10"/>
        <rFont val="Arial"/>
        <family val="2"/>
      </rPr>
      <t>3</t>
    </r>
  </si>
  <si>
    <r>
      <t>BWIN INT. ENTERT. AG</t>
    </r>
    <r>
      <rPr>
        <b/>
        <vertAlign val="superscript"/>
        <sz val="10"/>
        <rFont val="Arial"/>
        <family val="2"/>
      </rPr>
      <t>2</t>
    </r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</si>
  <si>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</si>
  <si>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LENZING AG</t>
    </r>
    <r>
      <rPr>
        <b/>
        <vertAlign val="superscript"/>
        <sz val="10"/>
        <rFont val="Arial"/>
        <family val="2"/>
      </rPr>
      <t>3</t>
    </r>
  </si>
  <si>
    <t>Last Price</t>
  </si>
  <si>
    <t>Apr 2011</t>
  </si>
  <si>
    <t>GM</t>
  </si>
  <si>
    <t>1 … GM = Geregelter Markt (Amtlicher Handel, Geregelter Freiverkehr) / GM = Regulated Market (Official Market, Second Regulated Market)</t>
  </si>
  <si>
    <t>2 … Geldumsatz in Doppelzählung (Käufe und Verkäufe) / Turnover value with double count method (purchases and sales)</t>
  </si>
  <si>
    <t>3 … Wechsel vom mid market in den Prime Market: HTI HIGH TECH INDUSTRIES AG am 23.05.2011</t>
  </si>
  <si>
    <t>standard market continuous und mid market</t>
  </si>
  <si>
    <t>standard market continuous and mid market</t>
  </si>
  <si>
    <t>A-TEC INDUSTRIES AG</t>
  </si>
  <si>
    <t>ATRIUM EUROP.REAL EST.LTD</t>
  </si>
  <si>
    <t>BRAIN FORCE HOLDING AG</t>
  </si>
  <si>
    <t>HIRSCH SERVO AG</t>
  </si>
  <si>
    <t>S&amp;T SYSTEM INT.&amp;TECH. DISTR.AG</t>
  </si>
  <si>
    <t>SW UMWELTTECHNIK AG</t>
  </si>
  <si>
    <t>TEAK HOLZ INT. AG</t>
  </si>
  <si>
    <t>1 … GM = Amtlicher Handel (Geregelter Markt, Geregelter Freiverkehr) / GM = Regulated Market (Official Market, Second Regulated Market)</t>
  </si>
  <si>
    <t>BARRACUDA NETWORKS AG</t>
  </si>
  <si>
    <t>MTF</t>
  </si>
  <si>
    <t>BINDER+CO AG</t>
  </si>
  <si>
    <t>HEAD N.V.</t>
  </si>
  <si>
    <t>HUTTER &amp; SCHRANTZ STAHLBAU AG</t>
  </si>
  <si>
    <t>KTM POWER SPORTS AG</t>
  </si>
  <si>
    <t>PANKL RACING SYSTEMS AG</t>
  </si>
  <si>
    <t>SANOCHEMIA PHARMAZEUTIKA AG</t>
  </si>
  <si>
    <t>UNTERNEHMENS INVEST AG</t>
  </si>
  <si>
    <t>1 … GM = Geregelter Markt (Amtlicher Handel, Geregelter Freiverkehr), MTF = Multilaterales Handelssystem (Dritter Markt)</t>
  </si>
  <si>
    <t xml:space="preserve">       GM = Regulated Market (Official Market, Second Regulated Market), MTF = Multilateral Trading Facility (Third Market)</t>
  </si>
  <si>
    <t>3 … Wechsel weg vom Mid Market in den Prime Market: HTI HIGH TECH INDUSTRIES AG am 23.5.2011</t>
  </si>
  <si>
    <t>ALLG.BAUGES.-A.PORR AG ST</t>
  </si>
  <si>
    <t>ALLG.BAUGES.-A.PORR AG VZ</t>
  </si>
  <si>
    <t>ATB AUSTRIA ANTRIEBSTECHNIK AG</t>
  </si>
  <si>
    <t>BANK FÜR TIROL UND VBG AG ST</t>
  </si>
  <si>
    <t>BANK FÜR TIROL UND VBG AG VZ</t>
  </si>
  <si>
    <t>BKS BANK AG ST</t>
  </si>
  <si>
    <t>BKS BANK AG VZ</t>
  </si>
  <si>
    <t>BURGENLAND HOLDING AG</t>
  </si>
  <si>
    <t>C-QUADRAT INVESTMENT AG</t>
  </si>
  <si>
    <t>CEG I BETEILIGUNGS AG</t>
  </si>
  <si>
    <t>IBUSZ RT.</t>
  </si>
  <si>
    <t>ÖSTERR. VOLKSBANKEN AG PS</t>
  </si>
  <si>
    <t>JOSEF MANNER &amp; COMP. AG</t>
  </si>
  <si>
    <t>JOWOOD ENTERTAINMENT AG</t>
  </si>
  <si>
    <t>LINZ TEXTIL HOLDING AG</t>
  </si>
  <si>
    <t>MASCHINENFABRIK HEID AG</t>
  </si>
  <si>
    <t>MIBA AG VZ KAT. B</t>
  </si>
  <si>
    <t>OBERBANK AG ST</t>
  </si>
  <si>
    <t>OBERBANK AG VZ</t>
  </si>
  <si>
    <t>OTTAKRINGER GETRÄNKE AG ST</t>
  </si>
  <si>
    <t>OTTAKRINGER GETRÄNKE AG VZ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</si>
  <si>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</si>
  <si>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</si>
  <si>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</si>
  <si>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</si>
  <si>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</si>
  <si>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</si>
  <si>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</si>
  <si>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</si>
  <si>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UBM REALITÄTENENTWICKLUNG AG</t>
  </si>
  <si>
    <t>VOLKSBANK VORARLBERG PS</t>
  </si>
  <si>
    <t>VORARLBERGER KRAFTWERKE AG</t>
  </si>
  <si>
    <t>WIENER PRIVATBANK SE</t>
  </si>
  <si>
    <r>
      <t>Umsatz</t>
    </r>
    <r>
      <rPr>
        <b/>
        <vertAlign val="super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</si>
  <si>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</si>
  <si>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</si>
  <si>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</si>
  <si>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</si>
  <si>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r>
      <t>HTI HIGH TECH INDUSTRIES AG</t>
    </r>
    <r>
      <rPr>
        <b/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</si>
</sst>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7" formatCode="_(* #,##0.00_);_(* \(#,##0.00\);_(* &quot;-&quot;??_);_(@_)"/>
    <numFmt numFmtId="168" formatCode="_(* #,##0_);_(* \(#,##0\);_(* &quot;-&quot;??_);_(@_)"/>
    <numFmt numFmtId="169" formatCode="#,##0.000"/>
    <numFmt numFmtId="170" formatCode="0.000"/>
    <numFmt numFmtId="171" formatCode="\-"/>
    <numFmt numFmtId="172" formatCode="0.00000"/>
  </numFmts>
  <fonts count="69">
    <font>
      <sz val="10"/>
      <name val="Arial"/>
    </font>
    <font>
      <sz val="10"/>
      <name val="Arial"/>
    </font>
    <font>
      <sz val="8"/>
      <name val="Arial"/>
    </font>
    <font>
      <b/>
      <sz val="2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</font>
    <font>
      <sz val="12"/>
      <name val="Arial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45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</font>
    <font>
      <sz val="9"/>
      <name val="Arial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b/>
      <sz val="9"/>
      <color indexed="9"/>
      <name val="Arial"/>
    </font>
    <font>
      <b/>
      <sz val="9"/>
      <color indexed="45"/>
      <name val="Arial"/>
    </font>
    <font>
      <b/>
      <sz val="9"/>
      <name val="Arial"/>
    </font>
    <font>
      <b/>
      <sz val="8"/>
      <name val="Arial"/>
      <family val="2"/>
    </font>
    <font>
      <sz val="8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sz val="10"/>
      <name val="Geneva"/>
    </font>
    <font>
      <b/>
      <sz val="30"/>
      <color indexed="24"/>
      <name val="Arial"/>
      <family val="2"/>
    </font>
    <font>
      <sz val="30"/>
      <name val="Geneva"/>
    </font>
    <font>
      <sz val="30"/>
      <name val="Helv"/>
    </font>
    <font>
      <sz val="26"/>
      <color indexed="24"/>
      <name val="Arial"/>
      <family val="2"/>
    </font>
    <font>
      <sz val="26"/>
      <color indexed="10"/>
      <name val="Arial"/>
      <family val="2"/>
    </font>
    <font>
      <sz val="20"/>
      <color indexed="10"/>
      <name val="Arial"/>
      <family val="2"/>
    </font>
    <font>
      <b/>
      <sz val="22"/>
      <name val="Arial"/>
      <family val="2"/>
    </font>
    <font>
      <sz val="22"/>
      <name val="Arial"/>
    </font>
    <font>
      <sz val="14"/>
      <name val="Arial"/>
      <family val="2"/>
    </font>
    <font>
      <sz val="24"/>
      <color indexed="24"/>
      <name val="Arial"/>
      <family val="2"/>
    </font>
    <font>
      <b/>
      <sz val="24"/>
      <color indexed="24"/>
      <name val="Arial"/>
      <family val="2"/>
    </font>
    <font>
      <sz val="14"/>
      <name val="Geneva"/>
    </font>
    <font>
      <sz val="14"/>
      <name val="FuturaOETOB"/>
    </font>
    <font>
      <b/>
      <sz val="12"/>
      <name val="FuturaOETOB"/>
    </font>
    <font>
      <b/>
      <sz val="16"/>
      <color indexed="9"/>
      <name val="Arial"/>
      <family val="2"/>
    </font>
    <font>
      <b/>
      <sz val="10"/>
      <name val="FuturaOETOB"/>
    </font>
    <font>
      <sz val="10"/>
      <name val="FuturaOETOB"/>
    </font>
    <font>
      <sz val="16"/>
      <name val="Arial"/>
      <family val="2"/>
    </font>
    <font>
      <sz val="16"/>
      <name val="FuturaOETOB"/>
    </font>
    <font>
      <b/>
      <sz val="16"/>
      <name val="Arial"/>
      <family val="2"/>
    </font>
    <font>
      <sz val="12"/>
      <name val="FuturaOETOB"/>
    </font>
    <font>
      <sz val="16"/>
      <name val="Arial"/>
    </font>
    <font>
      <vertAlign val="superscript"/>
      <sz val="16"/>
      <name val="Arial"/>
      <family val="2"/>
    </font>
    <font>
      <sz val="14"/>
      <name val="Arial"/>
    </font>
    <font>
      <b/>
      <vertAlign val="superscript"/>
      <sz val="10"/>
      <name val="Arial"/>
      <family val="2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u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38" fillId="0" borderId="0"/>
  </cellStyleXfs>
  <cellXfs count="347">
    <xf numFmtId="0" fontId="0" fillId="0" borderId="0" xfId="0"/>
    <xf numFmtId="0" fontId="0" fillId="0" borderId="0" xfId="0" applyFill="1"/>
    <xf numFmtId="0" fontId="0" fillId="2" borderId="0" xfId="0" applyFill="1"/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4" fontId="9" fillId="3" borderId="0" xfId="0" quotePrefix="1" applyNumberFormat="1" applyFont="1" applyFill="1" applyBorder="1" applyAlignment="1">
      <alignment horizontal="left" vertical="top"/>
    </xf>
    <xf numFmtId="168" fontId="10" fillId="3" borderId="0" xfId="1" applyNumberFormat="1" applyFont="1" applyFill="1" applyBorder="1" applyAlignment="1">
      <alignment horizontal="right" wrapText="1"/>
    </xf>
    <xf numFmtId="14" fontId="11" fillId="3" borderId="0" xfId="0" quotePrefix="1" applyNumberFormat="1" applyFont="1" applyFill="1" applyBorder="1" applyAlignment="1">
      <alignment horizontal="left" vertical="top"/>
    </xf>
    <xf numFmtId="0" fontId="12" fillId="3" borderId="0" xfId="0" quotePrefix="1" applyFont="1" applyFill="1" applyAlignment="1">
      <alignment horizontal="right" wrapText="1"/>
    </xf>
    <xf numFmtId="49" fontId="14" fillId="4" borderId="0" xfId="0" applyNumberFormat="1" applyFont="1" applyFill="1" applyBorder="1" applyAlignment="1">
      <alignment wrapText="1"/>
    </xf>
    <xf numFmtId="3" fontId="13" fillId="4" borderId="0" xfId="1" applyNumberFormat="1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49" fontId="14" fillId="4" borderId="0" xfId="0" quotePrefix="1" applyNumberFormat="1" applyFont="1" applyFill="1" applyBorder="1" applyAlignment="1">
      <alignment horizontal="left" wrapText="1"/>
    </xf>
    <xf numFmtId="3" fontId="13" fillId="4" borderId="0" xfId="0" applyNumberFormat="1" applyFont="1" applyFill="1" applyBorder="1" applyAlignment="1">
      <alignment horizontal="right"/>
    </xf>
    <xf numFmtId="3" fontId="13" fillId="4" borderId="0" xfId="0" applyNumberFormat="1" applyFont="1" applyFill="1" applyAlignment="1">
      <alignment horizontal="right"/>
    </xf>
    <xf numFmtId="49" fontId="14" fillId="4" borderId="1" xfId="0" applyNumberFormat="1" applyFont="1" applyFill="1" applyBorder="1" applyAlignment="1">
      <alignment wrapText="1"/>
    </xf>
    <xf numFmtId="3" fontId="13" fillId="4" borderId="1" xfId="0" applyNumberFormat="1" applyFont="1" applyFill="1" applyBorder="1" applyAlignment="1">
      <alignment horizontal="right"/>
    </xf>
    <xf numFmtId="49" fontId="13" fillId="5" borderId="0" xfId="0" applyNumberFormat="1" applyFont="1" applyFill="1" applyBorder="1" applyAlignment="1">
      <alignment horizontal="left"/>
    </xf>
    <xf numFmtId="3" fontId="13" fillId="5" borderId="0" xfId="1" applyNumberFormat="1" applyFont="1" applyFill="1" applyBorder="1" applyAlignment="1">
      <alignment horizontal="right"/>
    </xf>
    <xf numFmtId="3" fontId="13" fillId="5" borderId="0" xfId="0" applyNumberFormat="1" applyFont="1" applyFill="1" applyAlignment="1">
      <alignment horizontal="right"/>
    </xf>
    <xf numFmtId="3" fontId="0" fillId="0" borderId="0" xfId="0" applyNumberFormat="1"/>
    <xf numFmtId="49" fontId="13" fillId="6" borderId="0" xfId="0" applyNumberFormat="1" applyFont="1" applyFill="1" applyBorder="1" applyAlignment="1">
      <alignment horizontal="left"/>
    </xf>
    <xf numFmtId="3" fontId="13" fillId="6" borderId="0" xfId="1" applyNumberFormat="1" applyFont="1" applyFill="1" applyBorder="1" applyAlignment="1">
      <alignment horizontal="right"/>
    </xf>
    <xf numFmtId="3" fontId="13" fillId="6" borderId="0" xfId="0" applyNumberFormat="1" applyFont="1" applyFill="1" applyAlignment="1">
      <alignment horizontal="right"/>
    </xf>
    <xf numFmtId="49" fontId="13" fillId="4" borderId="0" xfId="0" applyNumberFormat="1" applyFont="1" applyFill="1" applyBorder="1" applyAlignment="1">
      <alignment horizontal="left"/>
    </xf>
    <xf numFmtId="49" fontId="10" fillId="3" borderId="0" xfId="1" applyNumberFormat="1" applyFont="1" applyFill="1" applyBorder="1" applyAlignment="1">
      <alignment horizontal="left"/>
    </xf>
    <xf numFmtId="3" fontId="10" fillId="3" borderId="0" xfId="1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quotePrefix="1" applyFont="1" applyAlignment="1">
      <alignment horizontal="left"/>
    </xf>
    <xf numFmtId="14" fontId="16" fillId="3" borderId="0" xfId="0" quotePrefix="1" applyNumberFormat="1" applyFont="1" applyFill="1" applyBorder="1" applyAlignment="1">
      <alignment horizontal="left" vertical="top"/>
    </xf>
    <xf numFmtId="168" fontId="17" fillId="3" borderId="0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right" wrapText="1"/>
    </xf>
    <xf numFmtId="49" fontId="19" fillId="4" borderId="0" xfId="0" applyNumberFormat="1" applyFont="1" applyFill="1" applyBorder="1" applyAlignment="1">
      <alignment wrapText="1"/>
    </xf>
    <xf numFmtId="49" fontId="19" fillId="4" borderId="1" xfId="0" quotePrefix="1" applyNumberFormat="1" applyFont="1" applyFill="1" applyBorder="1" applyAlignment="1">
      <alignment horizontal="left" wrapText="1"/>
    </xf>
    <xf numFmtId="3" fontId="13" fillId="4" borderId="1" xfId="1" applyNumberFormat="1" applyFont="1" applyFill="1" applyBorder="1" applyAlignment="1">
      <alignment horizontal="right"/>
    </xf>
    <xf numFmtId="49" fontId="13" fillId="0" borderId="0" xfId="0" applyNumberFormat="1" applyFont="1" applyFill="1" applyBorder="1"/>
    <xf numFmtId="3" fontId="13" fillId="0" borderId="0" xfId="1" applyNumberFormat="1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13" fillId="0" borderId="0" xfId="1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0" fontId="14" fillId="0" borderId="0" xfId="0" applyFont="1"/>
    <xf numFmtId="49" fontId="10" fillId="0" borderId="0" xfId="1" applyNumberFormat="1" applyFont="1" applyFill="1" applyBorder="1" applyAlignment="1">
      <alignment horizontal="left"/>
    </xf>
    <xf numFmtId="3" fontId="14" fillId="0" borderId="0" xfId="1" applyNumberFormat="1" applyFont="1" applyFill="1" applyBorder="1"/>
    <xf numFmtId="0" fontId="8" fillId="0" borderId="0" xfId="0" applyFont="1" applyBorder="1" applyAlignment="1"/>
    <xf numFmtId="0" fontId="20" fillId="0" borderId="0" xfId="0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3" fontId="18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right"/>
    </xf>
    <xf numFmtId="49" fontId="19" fillId="4" borderId="0" xfId="0" quotePrefix="1" applyNumberFormat="1" applyFont="1" applyFill="1" applyBorder="1" applyAlignment="1">
      <alignment horizontal="left" wrapText="1"/>
    </xf>
    <xf numFmtId="49" fontId="18" fillId="6" borderId="2" xfId="0" applyNumberFormat="1" applyFont="1" applyFill="1" applyBorder="1" applyAlignment="1">
      <alignment horizontal="left"/>
    </xf>
    <xf numFmtId="3" fontId="18" fillId="6" borderId="2" xfId="1" applyNumberFormat="1" applyFont="1" applyFill="1" applyBorder="1" applyAlignment="1">
      <alignment horizontal="right"/>
    </xf>
    <xf numFmtId="3" fontId="18" fillId="6" borderId="2" xfId="0" applyNumberFormat="1" applyFont="1" applyFill="1" applyBorder="1" applyAlignment="1">
      <alignment horizontal="right"/>
    </xf>
    <xf numFmtId="49" fontId="18" fillId="5" borderId="0" xfId="0" applyNumberFormat="1" applyFont="1" applyFill="1" applyBorder="1" applyAlignment="1">
      <alignment horizontal="left"/>
    </xf>
    <xf numFmtId="3" fontId="18" fillId="5" borderId="0" xfId="1" applyNumberFormat="1" applyFont="1" applyFill="1" applyBorder="1" applyAlignment="1">
      <alignment horizontal="right"/>
    </xf>
    <xf numFmtId="171" fontId="18" fillId="5" borderId="0" xfId="1" applyNumberFormat="1" applyFont="1" applyFill="1" applyBorder="1" applyAlignment="1">
      <alignment horizontal="right"/>
    </xf>
    <xf numFmtId="3" fontId="18" fillId="5" borderId="0" xfId="0" applyNumberFormat="1" applyFont="1" applyFill="1" applyAlignment="1">
      <alignment horizontal="right"/>
    </xf>
    <xf numFmtId="49" fontId="18" fillId="4" borderId="0" xfId="0" applyNumberFormat="1" applyFont="1" applyFill="1" applyBorder="1" applyAlignment="1">
      <alignment horizontal="left"/>
    </xf>
    <xf numFmtId="3" fontId="18" fillId="4" borderId="0" xfId="0" applyNumberFormat="1" applyFont="1" applyFill="1" applyAlignment="1">
      <alignment horizontal="right"/>
    </xf>
    <xf numFmtId="3" fontId="18" fillId="4" borderId="0" xfId="0" applyNumberFormat="1" applyFont="1" applyFill="1" applyBorder="1" applyAlignment="1">
      <alignment horizontal="right"/>
    </xf>
    <xf numFmtId="49" fontId="17" fillId="3" borderId="0" xfId="1" applyNumberFormat="1" applyFont="1" applyFill="1" applyBorder="1" applyAlignment="1">
      <alignment horizontal="left"/>
    </xf>
    <xf numFmtId="3" fontId="17" fillId="3" borderId="0" xfId="1" applyNumberFormat="1" applyFont="1" applyFill="1" applyBorder="1" applyAlignment="1">
      <alignment horizontal="right"/>
    </xf>
    <xf numFmtId="3" fontId="17" fillId="3" borderId="0" xfId="0" applyNumberFormat="1" applyFont="1" applyFill="1" applyAlignment="1">
      <alignment horizontal="right"/>
    </xf>
    <xf numFmtId="0" fontId="23" fillId="0" borderId="0" xfId="0" quotePrefix="1" applyFont="1" applyFill="1" applyAlignment="1">
      <alignment horizontal="left"/>
    </xf>
    <xf numFmtId="0" fontId="22" fillId="0" borderId="0" xfId="0" quotePrefix="1" applyFont="1" applyAlignment="1"/>
    <xf numFmtId="14" fontId="9" fillId="3" borderId="0" xfId="0" applyNumberFormat="1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right" wrapText="1"/>
    </xf>
    <xf numFmtId="3" fontId="18" fillId="4" borderId="1" xfId="1" applyNumberFormat="1" applyFont="1" applyFill="1" applyBorder="1" applyAlignment="1">
      <alignment horizontal="right"/>
    </xf>
    <xf numFmtId="3" fontId="18" fillId="4" borderId="1" xfId="0" applyNumberFormat="1" applyFont="1" applyFill="1" applyBorder="1" applyAlignment="1">
      <alignment horizontal="right"/>
    </xf>
    <xf numFmtId="49" fontId="18" fillId="6" borderId="0" xfId="0" applyNumberFormat="1" applyFont="1" applyFill="1" applyBorder="1" applyAlignment="1">
      <alignment horizontal="left"/>
    </xf>
    <xf numFmtId="49" fontId="19" fillId="0" borderId="0" xfId="0" quotePrefix="1" applyNumberFormat="1" applyFont="1" applyFill="1" applyBorder="1" applyAlignment="1">
      <alignment horizontal="left" wrapText="1"/>
    </xf>
    <xf numFmtId="3" fontId="18" fillId="0" borderId="0" xfId="1" applyNumberFormat="1" applyFont="1" applyFill="1" applyBorder="1"/>
    <xf numFmtId="3" fontId="18" fillId="0" borderId="0" xfId="0" applyNumberFormat="1" applyFont="1" applyFill="1" applyBorder="1"/>
    <xf numFmtId="49" fontId="18" fillId="0" borderId="0" xfId="0" quotePrefix="1" applyNumberFormat="1" applyFont="1" applyFill="1" applyBorder="1" applyAlignment="1">
      <alignment horizontal="left"/>
    </xf>
    <xf numFmtId="3" fontId="18" fillId="0" borderId="0" xfId="1" applyNumberFormat="1" applyFont="1" applyFill="1" applyBorder="1" applyAlignment="1">
      <alignment horizontal="right"/>
    </xf>
    <xf numFmtId="49" fontId="18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14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1" fillId="0" borderId="0" xfId="0" applyFont="1" applyBorder="1" applyAlignment="1"/>
    <xf numFmtId="0" fontId="10" fillId="3" borderId="0" xfId="0" quotePrefix="1" applyFont="1" applyFill="1" applyBorder="1" applyAlignment="1">
      <alignment horizontal="right" wrapText="1"/>
    </xf>
    <xf numFmtId="168" fontId="10" fillId="3" borderId="0" xfId="1" quotePrefix="1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/>
    <xf numFmtId="49" fontId="14" fillId="4" borderId="1" xfId="0" quotePrefix="1" applyNumberFormat="1" applyFont="1" applyFill="1" applyBorder="1" applyAlignment="1">
      <alignment horizontal="left" wrapText="1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 applyFill="1" applyBorder="1" applyAlignment="1">
      <alignment horizontal="right" wrapText="1"/>
    </xf>
    <xf numFmtId="49" fontId="13" fillId="0" borderId="0" xfId="0" quotePrefix="1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vertical="top"/>
    </xf>
    <xf numFmtId="168" fontId="14" fillId="0" borderId="0" xfId="1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13" fillId="5" borderId="0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8" fontId="9" fillId="3" borderId="0" xfId="1" applyNumberFormat="1" applyFont="1" applyFill="1" applyBorder="1" applyAlignment="1">
      <alignment horizontal="right" wrapText="1"/>
    </xf>
    <xf numFmtId="3" fontId="10" fillId="0" borderId="0" xfId="1" applyNumberFormat="1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quotePrefix="1" applyFont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9" fillId="3" borderId="0" xfId="0" quotePrefix="1" applyFont="1" applyFill="1" applyBorder="1" applyAlignment="1">
      <alignment horizontal="right" wrapText="1"/>
    </xf>
    <xf numFmtId="3" fontId="14" fillId="4" borderId="0" xfId="1" applyNumberFormat="1" applyFont="1" applyFill="1" applyBorder="1" applyAlignment="1">
      <alignment horizontal="right"/>
    </xf>
    <xf numFmtId="3" fontId="14" fillId="4" borderId="1" xfId="1" applyNumberFormat="1" applyFont="1" applyFill="1" applyBorder="1" applyAlignment="1">
      <alignment horizontal="right"/>
    </xf>
    <xf numFmtId="3" fontId="14" fillId="5" borderId="0" xfId="1" applyNumberFormat="1" applyFont="1" applyFill="1" applyBorder="1" applyAlignment="1">
      <alignment horizontal="right"/>
    </xf>
    <xf numFmtId="49" fontId="13" fillId="5" borderId="0" xfId="0" applyNumberFormat="1" applyFont="1" applyFill="1" applyBorder="1"/>
    <xf numFmtId="49" fontId="13" fillId="4" borderId="0" xfId="0" applyNumberFormat="1" applyFont="1" applyFill="1" applyBorder="1"/>
    <xf numFmtId="0" fontId="24" fillId="0" borderId="0" xfId="0" quotePrefix="1" applyFont="1" applyAlignment="1">
      <alignment horizontal="left"/>
    </xf>
    <xf numFmtId="3" fontId="13" fillId="4" borderId="0" xfId="1" applyNumberFormat="1" applyFont="1" applyFill="1" applyBorder="1" applyAlignment="1">
      <alignment horizontal="right" wrapText="1"/>
    </xf>
    <xf numFmtId="0" fontId="8" fillId="0" borderId="0" xfId="0" quotePrefix="1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0" fillId="3" borderId="0" xfId="0" applyFill="1"/>
    <xf numFmtId="0" fontId="24" fillId="3" borderId="0" xfId="0" applyFont="1" applyFill="1"/>
    <xf numFmtId="0" fontId="30" fillId="3" borderId="0" xfId="0" applyFont="1" applyFill="1" applyAlignment="1">
      <alignment horizontal="right"/>
    </xf>
    <xf numFmtId="0" fontId="30" fillId="0" borderId="0" xfId="0" applyFont="1" applyFill="1" applyAlignment="1">
      <alignment horizontal="right"/>
    </xf>
    <xf numFmtId="0" fontId="30" fillId="0" borderId="0" xfId="0" quotePrefix="1" applyFont="1" applyFill="1" applyAlignment="1">
      <alignment horizontal="right"/>
    </xf>
    <xf numFmtId="0" fontId="31" fillId="5" borderId="0" xfId="0" applyFont="1" applyFill="1" applyAlignment="1">
      <alignment horizontal="left"/>
    </xf>
    <xf numFmtId="4" fontId="19" fillId="5" borderId="0" xfId="0" applyNumberFormat="1" applyFont="1" applyFill="1" applyAlignment="1">
      <alignment horizontal="right"/>
    </xf>
    <xf numFmtId="4" fontId="19" fillId="0" borderId="0" xfId="0" applyNumberFormat="1" applyFont="1" applyFill="1"/>
    <xf numFmtId="4" fontId="19" fillId="0" borderId="0" xfId="0" applyNumberFormat="1" applyFont="1" applyFill="1" applyAlignment="1">
      <alignment horizontal="right"/>
    </xf>
    <xf numFmtId="4" fontId="32" fillId="5" borderId="0" xfId="0" applyNumberFormat="1" applyFont="1" applyFill="1" applyAlignment="1">
      <alignment horizontal="right"/>
    </xf>
    <xf numFmtId="4" fontId="32" fillId="0" borderId="0" xfId="0" applyNumberFormat="1" applyFont="1" applyFill="1"/>
    <xf numFmtId="4" fontId="32" fillId="0" borderId="0" xfId="0" applyNumberFormat="1" applyFont="1" applyFill="1" applyAlignment="1">
      <alignment horizontal="right"/>
    </xf>
    <xf numFmtId="14" fontId="24" fillId="4" borderId="0" xfId="0" applyNumberFormat="1" applyFont="1" applyFill="1" applyAlignment="1">
      <alignment horizontal="left"/>
    </xf>
    <xf numFmtId="4" fontId="24" fillId="4" borderId="0" xfId="0" applyNumberFormat="1" applyFont="1" applyFill="1" applyAlignment="1">
      <alignment horizontal="right"/>
    </xf>
    <xf numFmtId="4" fontId="24" fillId="0" borderId="0" xfId="0" applyNumberFormat="1" applyFont="1" applyFill="1" applyAlignment="1">
      <alignment horizontal="right"/>
    </xf>
    <xf numFmtId="14" fontId="19" fillId="5" borderId="0" xfId="0" applyNumberFormat="1" applyFont="1" applyFill="1" applyAlignment="1">
      <alignment horizontal="left"/>
    </xf>
    <xf numFmtId="10" fontId="19" fillId="5" borderId="0" xfId="0" applyNumberFormat="1" applyFont="1" applyFill="1" applyAlignment="1">
      <alignment horizontal="right"/>
    </xf>
    <xf numFmtId="10" fontId="19" fillId="0" borderId="0" xfId="0" applyNumberFormat="1" applyFont="1" applyFill="1"/>
    <xf numFmtId="10" fontId="19" fillId="0" borderId="0" xfId="0" applyNumberFormat="1" applyFont="1" applyFill="1" applyAlignment="1">
      <alignment horizontal="right"/>
    </xf>
    <xf numFmtId="0" fontId="32" fillId="5" borderId="0" xfId="0" applyFont="1" applyFill="1" applyAlignment="1">
      <alignment horizontal="left"/>
    </xf>
    <xf numFmtId="10" fontId="32" fillId="5" borderId="0" xfId="0" applyNumberFormat="1" applyFont="1" applyFill="1" applyAlignment="1">
      <alignment horizontal="right"/>
    </xf>
    <xf numFmtId="10" fontId="32" fillId="0" borderId="0" xfId="0" applyNumberFormat="1" applyFont="1" applyFill="1" applyAlignment="1">
      <alignment horizontal="right"/>
    </xf>
    <xf numFmtId="0" fontId="32" fillId="4" borderId="0" xfId="0" applyFont="1" applyFill="1"/>
    <xf numFmtId="4" fontId="24" fillId="0" borderId="0" xfId="0" applyNumberFormat="1" applyFont="1" applyFill="1"/>
    <xf numFmtId="0" fontId="24" fillId="4" borderId="0" xfId="0" applyFont="1" applyFill="1"/>
    <xf numFmtId="14" fontId="24" fillId="4" borderId="0" xfId="0" applyNumberFormat="1" applyFont="1" applyFill="1" applyAlignment="1">
      <alignment horizontal="right"/>
    </xf>
    <xf numFmtId="14" fontId="24" fillId="0" borderId="0" xfId="0" applyNumberFormat="1" applyFont="1" applyFill="1"/>
    <xf numFmtId="14" fontId="24" fillId="0" borderId="0" xfId="0" applyNumberFormat="1" applyFont="1" applyFill="1" applyAlignment="1">
      <alignment horizontal="right"/>
    </xf>
    <xf numFmtId="0" fontId="32" fillId="5" borderId="0" xfId="0" applyFont="1" applyFill="1"/>
    <xf numFmtId="4" fontId="24" fillId="5" borderId="0" xfId="0" applyNumberFormat="1" applyFont="1" applyFill="1" applyAlignment="1">
      <alignment horizontal="right"/>
    </xf>
    <xf numFmtId="0" fontId="24" fillId="5" borderId="0" xfId="0" applyFont="1" applyFill="1"/>
    <xf numFmtId="14" fontId="24" fillId="5" borderId="0" xfId="0" applyNumberFormat="1" applyFont="1" applyFill="1" applyAlignment="1">
      <alignment horizontal="right"/>
    </xf>
    <xf numFmtId="0" fontId="32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4" fontId="24" fillId="4" borderId="0" xfId="0" applyNumberFormat="1" applyFont="1" applyFill="1"/>
    <xf numFmtId="14" fontId="24" fillId="4" borderId="0" xfId="0" applyNumberFormat="1" applyFont="1" applyFill="1"/>
    <xf numFmtId="4" fontId="24" fillId="5" borderId="0" xfId="0" applyNumberFormat="1" applyFont="1" applyFill="1"/>
    <xf numFmtId="14" fontId="24" fillId="5" borderId="0" xfId="0" applyNumberFormat="1" applyFont="1" applyFill="1"/>
    <xf numFmtId="0" fontId="30" fillId="3" borderId="0" xfId="0" quotePrefix="1" applyFont="1" applyFill="1" applyAlignment="1">
      <alignment horizontal="right"/>
    </xf>
    <xf numFmtId="4" fontId="32" fillId="5" borderId="0" xfId="0" applyNumberFormat="1" applyFont="1" applyFill="1"/>
    <xf numFmtId="4" fontId="19" fillId="5" borderId="0" xfId="0" applyNumberFormat="1" applyFont="1" applyFill="1"/>
    <xf numFmtId="10" fontId="19" fillId="5" borderId="0" xfId="0" applyNumberFormat="1" applyFont="1" applyFill="1"/>
    <xf numFmtId="10" fontId="32" fillId="5" borderId="0" xfId="0" applyNumberFormat="1" applyFont="1" applyFill="1"/>
    <xf numFmtId="0" fontId="14" fillId="0" borderId="0" xfId="0" applyFont="1" applyAlignment="1">
      <alignment horizontal="right"/>
    </xf>
    <xf numFmtId="0" fontId="30" fillId="3" borderId="0" xfId="0" applyFont="1" applyFill="1" applyAlignment="1">
      <alignment horizontal="right" wrapText="1"/>
    </xf>
    <xf numFmtId="49" fontId="33" fillId="0" borderId="0" xfId="0" applyNumberFormat="1" applyFont="1"/>
    <xf numFmtId="49" fontId="34" fillId="0" borderId="0" xfId="0" applyNumberFormat="1" applyFont="1"/>
    <xf numFmtId="3" fontId="34" fillId="0" borderId="0" xfId="0" applyNumberFormat="1" applyFont="1"/>
    <xf numFmtId="3" fontId="34" fillId="0" borderId="0" xfId="0" applyNumberFormat="1" applyFont="1" applyAlignment="1">
      <alignment horizontal="right"/>
    </xf>
    <xf numFmtId="0" fontId="35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10" fontId="34" fillId="0" borderId="0" xfId="0" applyNumberFormat="1" applyFont="1"/>
    <xf numFmtId="0" fontId="37" fillId="0" borderId="0" xfId="0" applyFont="1" applyAlignment="1">
      <alignment horizontal="left"/>
    </xf>
    <xf numFmtId="0" fontId="10" fillId="3" borderId="0" xfId="0" quotePrefix="1" applyFont="1" applyFill="1" applyAlignment="1">
      <alignment horizontal="left" wrapText="1"/>
    </xf>
    <xf numFmtId="0" fontId="10" fillId="3" borderId="0" xfId="0" applyFont="1" applyFill="1" applyAlignment="1">
      <alignment horizontal="right" wrapText="1"/>
    </xf>
    <xf numFmtId="3" fontId="14" fillId="4" borderId="0" xfId="0" applyNumberFormat="1" applyFont="1" applyFill="1"/>
    <xf numFmtId="3" fontId="13" fillId="4" borderId="0" xfId="0" applyNumberFormat="1" applyFont="1" applyFill="1"/>
    <xf numFmtId="10" fontId="13" fillId="4" borderId="0" xfId="0" applyNumberFormat="1" applyFont="1" applyFill="1"/>
    <xf numFmtId="0" fontId="10" fillId="3" borderId="0" xfId="0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0" fontId="10" fillId="3" borderId="0" xfId="0" applyNumberFormat="1" applyFont="1" applyFill="1" applyAlignment="1">
      <alignment horizontal="right" wrapText="1"/>
    </xf>
    <xf numFmtId="0" fontId="5" fillId="0" borderId="0" xfId="0" applyFont="1" applyFill="1"/>
    <xf numFmtId="0" fontId="4" fillId="0" borderId="0" xfId="0" quotePrefix="1" applyFont="1" applyAlignment="1">
      <alignment horizontal="left"/>
    </xf>
    <xf numFmtId="0" fontId="10" fillId="3" borderId="0" xfId="0" applyFont="1" applyFill="1" applyAlignment="1">
      <alignment horizontal="right"/>
    </xf>
    <xf numFmtId="0" fontId="1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wrapText="1"/>
    </xf>
    <xf numFmtId="10" fontId="0" fillId="0" borderId="0" xfId="0" applyNumberFormat="1" applyFill="1" applyBorder="1"/>
    <xf numFmtId="0" fontId="14" fillId="4" borderId="0" xfId="0" applyFont="1" applyFill="1" applyBorder="1" applyAlignment="1">
      <alignment wrapText="1"/>
    </xf>
    <xf numFmtId="3" fontId="0" fillId="4" borderId="0" xfId="0" applyNumberFormat="1" applyFill="1" applyBorder="1" applyAlignment="1">
      <alignment horizontal="right"/>
    </xf>
    <xf numFmtId="0" fontId="14" fillId="4" borderId="0" xfId="0" quotePrefix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14" fontId="11" fillId="3" borderId="0" xfId="0" applyNumberFormat="1" applyFont="1" applyFill="1" applyBorder="1" applyAlignment="1">
      <alignment horizontal="left" vertical="top"/>
    </xf>
    <xf numFmtId="49" fontId="14" fillId="5" borderId="0" xfId="0" applyNumberFormat="1" applyFont="1" applyFill="1" applyBorder="1" applyAlignment="1">
      <alignment horizontal="left" wrapText="1"/>
    </xf>
    <xf numFmtId="170" fontId="14" fillId="5" borderId="0" xfId="0" applyNumberFormat="1" applyFont="1" applyFill="1" applyBorder="1" applyAlignment="1">
      <alignment horizontal="right"/>
    </xf>
    <xf numFmtId="170" fontId="14" fillId="5" borderId="0" xfId="0" applyNumberFormat="1" applyFont="1" applyFill="1" applyBorder="1"/>
    <xf numFmtId="4" fontId="0" fillId="5" borderId="0" xfId="0" applyNumberFormat="1" applyFill="1" applyBorder="1"/>
    <xf numFmtId="49" fontId="14" fillId="4" borderId="0" xfId="0" applyNumberFormat="1" applyFont="1" applyFill="1" applyBorder="1" applyAlignment="1">
      <alignment horizontal="left" wrapText="1"/>
    </xf>
    <xf numFmtId="170" fontId="13" fillId="4" borderId="0" xfId="0" applyNumberFormat="1" applyFont="1" applyFill="1"/>
    <xf numFmtId="4" fontId="0" fillId="4" borderId="0" xfId="0" applyNumberFormat="1" applyFill="1" applyBorder="1"/>
    <xf numFmtId="169" fontId="0" fillId="4" borderId="0" xfId="0" applyNumberFormat="1" applyFill="1" applyBorder="1"/>
    <xf numFmtId="169" fontId="0" fillId="4" borderId="0" xfId="0" applyNumberFormat="1" applyFill="1" applyBorder="1" applyAlignment="1">
      <alignment horizontal="right"/>
    </xf>
    <xf numFmtId="49" fontId="14" fillId="4" borderId="0" xfId="0" applyNumberFormat="1" applyFont="1" applyFill="1" applyBorder="1"/>
    <xf numFmtId="0" fontId="14" fillId="4" borderId="0" xfId="0" applyFont="1" applyFill="1" applyBorder="1" applyAlignment="1">
      <alignment horizontal="left"/>
    </xf>
    <xf numFmtId="0" fontId="14" fillId="4" borderId="0" xfId="0" applyFont="1" applyFill="1" applyBorder="1"/>
    <xf numFmtId="10" fontId="13" fillId="0" borderId="0" xfId="0" applyNumberFormat="1" applyFont="1" applyFill="1" applyBorder="1" applyAlignment="1">
      <alignment horizontal="right" vertical="center" wrapText="1"/>
    </xf>
    <xf numFmtId="0" fontId="14" fillId="4" borderId="0" xfId="0" applyFont="1" applyFill="1"/>
    <xf numFmtId="4" fontId="10" fillId="4" borderId="0" xfId="0" applyNumberFormat="1" applyFont="1" applyFill="1"/>
    <xf numFmtId="0" fontId="10" fillId="0" borderId="0" xfId="0" applyFont="1" applyFill="1"/>
    <xf numFmtId="4" fontId="2" fillId="4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169" fontId="10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169" fontId="0" fillId="0" borderId="0" xfId="0" applyNumberFormat="1"/>
    <xf numFmtId="0" fontId="13" fillId="0" borderId="0" xfId="0" applyFont="1" applyFill="1" applyAlignment="1">
      <alignment horizontal="right"/>
    </xf>
    <xf numFmtId="0" fontId="2" fillId="0" borderId="0" xfId="0" quotePrefix="1" applyFont="1" applyAlignment="1">
      <alignment horizontal="left"/>
    </xf>
    <xf numFmtId="170" fontId="0" fillId="0" borderId="0" xfId="0" applyNumberFormat="1"/>
    <xf numFmtId="0" fontId="39" fillId="0" borderId="0" xfId="0" applyFont="1" applyFill="1" applyBorder="1" applyAlignment="1">
      <alignment horizontal="left"/>
    </xf>
    <xf numFmtId="0" fontId="40" fillId="0" borderId="0" xfId="2" applyFont="1" applyAlignment="1">
      <alignment horizontal="centerContinuous" vertical="center"/>
    </xf>
    <xf numFmtId="0" fontId="41" fillId="0" borderId="0" xfId="2" applyFont="1" applyBorder="1" applyAlignment="1">
      <alignment horizontal="centerContinuous" vertical="center"/>
    </xf>
    <xf numFmtId="0" fontId="41" fillId="0" borderId="0" xfId="2" applyFont="1" applyBorder="1" applyAlignment="1">
      <alignment vertical="center"/>
    </xf>
    <xf numFmtId="0" fontId="42" fillId="0" borderId="0" xfId="0" applyFont="1" applyFill="1" applyBorder="1" applyAlignment="1">
      <alignment horizontal="left"/>
    </xf>
    <xf numFmtId="0" fontId="43" fillId="0" borderId="0" xfId="0" applyFont="1" applyBorder="1"/>
    <xf numFmtId="0" fontId="44" fillId="0" borderId="0" xfId="0" applyFont="1" applyBorder="1"/>
    <xf numFmtId="0" fontId="44" fillId="0" borderId="0" xfId="0" applyFont="1"/>
    <xf numFmtId="0" fontId="45" fillId="0" borderId="0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/>
    <xf numFmtId="0" fontId="47" fillId="0" borderId="0" xfId="2" applyFont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49" fillId="0" borderId="0" xfId="2" applyFont="1" applyBorder="1" applyAlignment="1">
      <alignment horizontal="left"/>
    </xf>
    <xf numFmtId="0" fontId="50" fillId="0" borderId="0" xfId="2" applyFont="1" applyBorder="1" applyAlignment="1">
      <alignment horizontal="centerContinuous"/>
    </xf>
    <xf numFmtId="0" fontId="51" fillId="0" borderId="0" xfId="2" applyFont="1" applyBorder="1" applyAlignment="1">
      <alignment horizontal="centerContinuous"/>
    </xf>
    <xf numFmtId="0" fontId="51" fillId="0" borderId="0" xfId="2" applyFont="1" applyBorder="1"/>
    <xf numFmtId="0" fontId="51" fillId="0" borderId="0" xfId="2" applyFont="1"/>
    <xf numFmtId="0" fontId="38" fillId="0" borderId="0" xfId="2" applyBorder="1" applyAlignment="1">
      <alignment horizontal="centerContinuous"/>
    </xf>
    <xf numFmtId="0" fontId="52" fillId="0" borderId="0" xfId="2" applyFont="1" applyBorder="1"/>
    <xf numFmtId="0" fontId="53" fillId="3" borderId="0" xfId="2" applyFont="1" applyFill="1" applyBorder="1" applyAlignment="1">
      <alignment horizontal="left" vertical="center" wrapText="1"/>
    </xf>
    <xf numFmtId="0" fontId="53" fillId="3" borderId="0" xfId="2" applyFont="1" applyFill="1" applyBorder="1" applyAlignment="1">
      <alignment horizontal="right" vertical="center" wrapText="1"/>
    </xf>
    <xf numFmtId="0" fontId="54" fillId="0" borderId="0" xfId="2" applyFont="1" applyBorder="1" applyAlignment="1">
      <alignment horizontal="centerContinuous"/>
    </xf>
    <xf numFmtId="0" fontId="55" fillId="0" borderId="0" xfId="2" applyFont="1"/>
    <xf numFmtId="0" fontId="53" fillId="3" borderId="0" xfId="2" applyFont="1" applyFill="1" applyBorder="1"/>
    <xf numFmtId="3" fontId="56" fillId="7" borderId="0" xfId="2" applyNumberFormat="1" applyFont="1" applyFill="1" applyBorder="1" applyAlignment="1">
      <alignment horizontal="right"/>
    </xf>
    <xf numFmtId="3" fontId="56" fillId="4" borderId="0" xfId="2" applyNumberFormat="1" applyFont="1" applyFill="1" applyBorder="1" applyAlignment="1">
      <alignment horizontal="right"/>
    </xf>
    <xf numFmtId="0" fontId="57" fillId="0" borderId="0" xfId="2" applyFont="1" applyBorder="1" applyAlignment="1">
      <alignment horizontal="centerContinuous"/>
    </xf>
    <xf numFmtId="0" fontId="52" fillId="3" borderId="0" xfId="2" applyFont="1" applyFill="1" applyBorder="1"/>
    <xf numFmtId="0" fontId="58" fillId="4" borderId="0" xfId="2" applyFont="1" applyFill="1" applyBorder="1"/>
    <xf numFmtId="3" fontId="58" fillId="4" borderId="0" xfId="2" applyNumberFormat="1" applyFont="1" applyFill="1" applyBorder="1" applyAlignment="1">
      <alignment horizontal="right"/>
    </xf>
    <xf numFmtId="0" fontId="58" fillId="3" borderId="0" xfId="2" applyFont="1" applyFill="1" applyBorder="1"/>
    <xf numFmtId="0" fontId="52" fillId="0" borderId="0" xfId="2" applyFont="1"/>
    <xf numFmtId="0" fontId="53" fillId="3" borderId="0" xfId="2" applyFont="1" applyFill="1" applyAlignment="1">
      <alignment horizontal="right"/>
    </xf>
    <xf numFmtId="3" fontId="53" fillId="3" borderId="0" xfId="2" applyNumberFormat="1" applyFont="1" applyFill="1" applyBorder="1" applyAlignment="1">
      <alignment horizontal="right"/>
    </xf>
    <xf numFmtId="3" fontId="53" fillId="3" borderId="0" xfId="2" applyNumberFormat="1" applyFont="1" applyFill="1" applyBorder="1"/>
    <xf numFmtId="0" fontId="59" fillId="0" borderId="0" xfId="2" applyFont="1"/>
    <xf numFmtId="0" fontId="59" fillId="0" borderId="0" xfId="2" applyFont="1" applyBorder="1"/>
    <xf numFmtId="0" fontId="56" fillId="0" borderId="0" xfId="2" applyFont="1" applyBorder="1"/>
    <xf numFmtId="0" fontId="60" fillId="0" borderId="0" xfId="0" quotePrefix="1" applyFont="1" applyAlignment="1">
      <alignment horizontal="right"/>
    </xf>
    <xf numFmtId="0" fontId="58" fillId="0" borderId="0" xfId="2" applyFont="1" applyBorder="1"/>
    <xf numFmtId="3" fontId="56" fillId="0" borderId="0" xfId="2" applyNumberFormat="1" applyFont="1" applyBorder="1" applyAlignment="1">
      <alignment horizontal="right"/>
    </xf>
    <xf numFmtId="3" fontId="58" fillId="0" borderId="0" xfId="2" applyNumberFormat="1" applyFont="1" applyBorder="1"/>
    <xf numFmtId="0" fontId="60" fillId="0" borderId="0" xfId="2" applyFont="1" applyAlignment="1">
      <alignment horizontal="right" vertical="center"/>
    </xf>
    <xf numFmtId="4" fontId="56" fillId="7" borderId="0" xfId="2" applyNumberFormat="1" applyFont="1" applyFill="1" applyBorder="1" applyAlignment="1">
      <alignment horizontal="right"/>
    </xf>
    <xf numFmtId="4" fontId="56" fillId="4" borderId="0" xfId="2" applyNumberFormat="1" applyFont="1" applyFill="1" applyBorder="1" applyAlignment="1">
      <alignment horizontal="right"/>
    </xf>
    <xf numFmtId="0" fontId="57" fillId="0" borderId="0" xfId="2" applyFont="1"/>
    <xf numFmtId="169" fontId="56" fillId="7" borderId="0" xfId="2" applyNumberFormat="1" applyFont="1" applyFill="1" applyBorder="1" applyAlignment="1">
      <alignment horizontal="right"/>
    </xf>
    <xf numFmtId="169" fontId="56" fillId="4" borderId="0" xfId="2" applyNumberFormat="1" applyFont="1" applyFill="1" applyBorder="1" applyAlignment="1">
      <alignment horizontal="right"/>
    </xf>
    <xf numFmtId="4" fontId="58" fillId="4" borderId="0" xfId="2" applyNumberFormat="1" applyFont="1" applyFill="1" applyBorder="1" applyAlignment="1">
      <alignment horizontal="right"/>
    </xf>
    <xf numFmtId="169" fontId="58" fillId="4" borderId="0" xfId="2" applyNumberFormat="1" applyFont="1" applyFill="1" applyBorder="1" applyAlignment="1">
      <alignment horizontal="right"/>
    </xf>
    <xf numFmtId="0" fontId="55" fillId="0" borderId="0" xfId="2" applyFont="1" applyBorder="1"/>
    <xf numFmtId="0" fontId="53" fillId="3" borderId="0" xfId="2" applyFont="1" applyFill="1" applyBorder="1" applyAlignment="1">
      <alignment horizontal="right"/>
    </xf>
    <xf numFmtId="4" fontId="53" fillId="3" borderId="0" xfId="2" applyNumberFormat="1" applyFont="1" applyFill="1" applyBorder="1" applyAlignment="1">
      <alignment horizontal="right"/>
    </xf>
    <xf numFmtId="169" fontId="53" fillId="3" borderId="0" xfId="2" applyNumberFormat="1" applyFont="1" applyFill="1" applyBorder="1" applyAlignment="1">
      <alignment horizontal="right"/>
    </xf>
    <xf numFmtId="169" fontId="52" fillId="0" borderId="0" xfId="2" applyNumberFormat="1" applyFont="1" applyBorder="1"/>
    <xf numFmtId="4" fontId="52" fillId="0" borderId="0" xfId="2" applyNumberFormat="1" applyFont="1" applyBorder="1"/>
    <xf numFmtId="4" fontId="52" fillId="0" borderId="0" xfId="2" applyNumberFormat="1" applyFont="1"/>
    <xf numFmtId="0" fontId="62" fillId="0" borderId="0" xfId="0" applyFont="1" applyFill="1" applyAlignment="1">
      <alignment horizontal="left"/>
    </xf>
    <xf numFmtId="172" fontId="47" fillId="0" borderId="0" xfId="2" applyNumberFormat="1" applyFont="1" applyBorder="1"/>
    <xf numFmtId="4" fontId="59" fillId="0" borderId="0" xfId="2" applyNumberFormat="1" applyFont="1" applyBorder="1"/>
    <xf numFmtId="0" fontId="47" fillId="0" borderId="0" xfId="0" applyFont="1" applyFill="1" applyAlignment="1">
      <alignment horizontal="left"/>
    </xf>
    <xf numFmtId="0" fontId="47" fillId="0" borderId="0" xfId="2" applyFont="1" applyBorder="1"/>
    <xf numFmtId="169" fontId="47" fillId="0" borderId="0" xfId="2" applyNumberFormat="1" applyFont="1" applyBorder="1"/>
    <xf numFmtId="169" fontId="59" fillId="0" borderId="0" xfId="2" applyNumberFormat="1" applyFont="1" applyBorder="1"/>
    <xf numFmtId="4" fontId="59" fillId="0" borderId="0" xfId="2" applyNumberFormat="1" applyFont="1"/>
    <xf numFmtId="0" fontId="6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9" fontId="59" fillId="0" borderId="0" xfId="2" applyNumberFormat="1" applyFont="1" applyBorder="1" applyAlignment="1">
      <alignment horizontal="right"/>
    </xf>
    <xf numFmtId="4" fontId="55" fillId="0" borderId="0" xfId="2" applyNumberFormat="1" applyFont="1" applyBorder="1"/>
    <xf numFmtId="4" fontId="55" fillId="0" borderId="0" xfId="2" applyNumberFormat="1" applyFont="1"/>
    <xf numFmtId="169" fontId="55" fillId="0" borderId="0" xfId="2" applyNumberFormat="1" applyFont="1" applyBorder="1"/>
    <xf numFmtId="0" fontId="54" fillId="0" borderId="0" xfId="2" applyFont="1"/>
    <xf numFmtId="0" fontId="56" fillId="7" borderId="0" xfId="2" applyFont="1" applyFill="1" applyBorder="1"/>
    <xf numFmtId="0" fontId="35" fillId="0" borderId="0" xfId="0" quotePrefix="1" applyFont="1" applyBorder="1" applyAlignment="1">
      <alignment horizontal="left"/>
    </xf>
    <xf numFmtId="0" fontId="36" fillId="0" borderId="0" xfId="0" quotePrefix="1" applyFont="1" applyBorder="1" applyAlignment="1">
      <alignment horizontal="left"/>
    </xf>
    <xf numFmtId="49" fontId="10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13" fillId="0" borderId="0" xfId="0" applyNumberFormat="1" applyFont="1" applyFill="1"/>
    <xf numFmtId="10" fontId="13" fillId="0" borderId="0" xfId="0" applyNumberFormat="1" applyFont="1" applyFill="1"/>
    <xf numFmtId="0" fontId="13" fillId="0" borderId="0" xfId="0" applyFont="1" applyFill="1"/>
    <xf numFmtId="49" fontId="2" fillId="0" borderId="0" xfId="0" quotePrefix="1" applyNumberFormat="1" applyFont="1" applyAlignment="1">
      <alignment horizontal="left"/>
    </xf>
    <xf numFmtId="49" fontId="2" fillId="0" borderId="0" xfId="0" quotePrefix="1" applyNumberFormat="1" applyFont="1" applyAlignment="1">
      <alignment horizontal="right"/>
    </xf>
    <xf numFmtId="0" fontId="2" fillId="0" borderId="0" xfId="0" applyFont="1"/>
    <xf numFmtId="0" fontId="64" fillId="0" borderId="0" xfId="0" applyFont="1" applyBorder="1" applyAlignment="1">
      <alignment horizontal="left"/>
    </xf>
    <xf numFmtId="17" fontId="0" fillId="0" borderId="0" xfId="0" applyNumberFormat="1"/>
    <xf numFmtId="0" fontId="65" fillId="0" borderId="0" xfId="0" applyFont="1" applyBorder="1" applyAlignment="1">
      <alignment horizontal="left"/>
    </xf>
    <xf numFmtId="0" fontId="12" fillId="3" borderId="0" xfId="0" applyFont="1" applyFill="1"/>
    <xf numFmtId="0" fontId="10" fillId="3" borderId="3" xfId="0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right" wrapText="1"/>
    </xf>
    <xf numFmtId="0" fontId="10" fillId="3" borderId="4" xfId="0" quotePrefix="1" applyFont="1" applyFill="1" applyBorder="1" applyAlignment="1">
      <alignment horizontal="right" wrapText="1"/>
    </xf>
    <xf numFmtId="0" fontId="10" fillId="3" borderId="5" xfId="0" quotePrefix="1" applyFont="1" applyFill="1" applyBorder="1" applyAlignment="1">
      <alignment horizontal="right" wrapText="1"/>
    </xf>
    <xf numFmtId="49" fontId="14" fillId="0" borderId="0" xfId="0" applyNumberFormat="1" applyFont="1" applyFill="1" applyAlignment="1">
      <alignment horizontal="right"/>
    </xf>
    <xf numFmtId="14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3" fontId="0" fillId="4" borderId="0" xfId="0" applyNumberFormat="1" applyFill="1" applyAlignment="1">
      <alignment horizontal="right"/>
    </xf>
    <xf numFmtId="169" fontId="0" fillId="4" borderId="0" xfId="0" applyNumberFormat="1" applyFill="1" applyAlignment="1">
      <alignment horizontal="right"/>
    </xf>
    <xf numFmtId="10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17" fontId="14" fillId="0" borderId="0" xfId="0" applyNumberFormat="1" applyFont="1" applyFill="1" applyAlignment="1">
      <alignment horizontal="right"/>
    </xf>
    <xf numFmtId="0" fontId="67" fillId="4" borderId="0" xfId="0" applyFont="1" applyFill="1"/>
    <xf numFmtId="169" fontId="13" fillId="4" borderId="0" xfId="0" applyNumberFormat="1" applyFont="1" applyFill="1" applyAlignment="1">
      <alignment horizontal="right"/>
    </xf>
    <xf numFmtId="10" fontId="13" fillId="4" borderId="0" xfId="0" applyNumberFormat="1" applyFont="1" applyFill="1" applyAlignment="1">
      <alignment horizontal="right"/>
    </xf>
    <xf numFmtId="0" fontId="2" fillId="0" borderId="0" xfId="0" applyFont="1" applyFill="1"/>
    <xf numFmtId="0" fontId="4" fillId="0" borderId="0" xfId="0" applyFont="1" applyAlignment="1">
      <alignment horizontal="left"/>
    </xf>
    <xf numFmtId="0" fontId="68" fillId="0" borderId="0" xfId="0" applyFont="1" applyBorder="1"/>
    <xf numFmtId="0" fontId="10" fillId="3" borderId="0" xfId="0" quotePrefix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 wrapText="1"/>
    </xf>
    <xf numFmtId="0" fontId="12" fillId="3" borderId="0" xfId="0" applyFont="1" applyFill="1" applyAlignment="1">
      <alignment horizontal="right"/>
    </xf>
    <xf numFmtId="0" fontId="10" fillId="3" borderId="5" xfId="0" applyFont="1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47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56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563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56325" name="TitelBlattTextBox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Monatsstatistik Mai 2011</a:t>
          </a:r>
        </a:p>
        <a:p>
          <a:pPr algn="l" rtl="0"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statistics May 2011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58</xdr:row>
      <xdr:rowOff>0</xdr:rowOff>
    </xdr:from>
    <xdr:ext cx="76200" cy="200025"/>
    <xdr:sp macro="" textlink="">
      <xdr:nvSpPr>
        <xdr:cNvPr id="57345" name="Text Box 1"/>
        <xdr:cNvSpPr txBox="1">
          <a:spLocks noChangeArrowheads="1"/>
        </xdr:cNvSpPr>
      </xdr:nvSpPr>
      <xdr:spPr bwMode="auto">
        <a:xfrm>
          <a:off x="2286000" y="9505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36</xdr:row>
      <xdr:rowOff>0</xdr:rowOff>
    </xdr:from>
    <xdr:ext cx="76200" cy="200025"/>
    <xdr:sp macro="" textlink="">
      <xdr:nvSpPr>
        <xdr:cNvPr id="57346" name="Text Box 2"/>
        <xdr:cNvSpPr txBox="1">
          <a:spLocks noChangeArrowheads="1"/>
        </xdr:cNvSpPr>
      </xdr:nvSpPr>
      <xdr:spPr bwMode="auto">
        <a:xfrm>
          <a:off x="2286000" y="5943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57</xdr:row>
      <xdr:rowOff>0</xdr:rowOff>
    </xdr:from>
    <xdr:ext cx="76200" cy="200025"/>
    <xdr:sp macro="" textlink="">
      <xdr:nvSpPr>
        <xdr:cNvPr id="58369" name="Text Box 1"/>
        <xdr:cNvSpPr txBox="1">
          <a:spLocks noChangeArrowheads="1"/>
        </xdr:cNvSpPr>
      </xdr:nvSpPr>
      <xdr:spPr bwMode="auto">
        <a:xfrm>
          <a:off x="2286000" y="9344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35</xdr:row>
      <xdr:rowOff>0</xdr:rowOff>
    </xdr:from>
    <xdr:ext cx="76200" cy="200025"/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2286000" y="578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abSelected="1" zoomScale="75" zoomScaleNormal="75" workbookViewId="0"/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6" customHeight="1">
      <c r="A19" s="2"/>
      <c r="B19" s="2"/>
      <c r="C19" s="1"/>
      <c r="J19" s="2"/>
    </row>
    <row r="20" spans="1:10">
      <c r="A20" s="2"/>
      <c r="B20" s="2"/>
      <c r="C20" s="1"/>
      <c r="J20" s="2"/>
    </row>
    <row r="21" spans="1:10">
      <c r="A21" s="2"/>
      <c r="B21" s="2"/>
      <c r="C21" s="1"/>
      <c r="J21" s="2"/>
    </row>
    <row r="22" spans="1:10">
      <c r="A22" s="2"/>
      <c r="B22" s="2"/>
      <c r="C22" s="1"/>
      <c r="J22" s="2"/>
    </row>
    <row r="23" spans="1:10">
      <c r="A23" s="2"/>
      <c r="B23" s="2"/>
      <c r="C23" s="1"/>
      <c r="J23" s="2"/>
    </row>
    <row r="24" spans="1:10">
      <c r="A24" s="2"/>
      <c r="B24" s="2"/>
      <c r="C24" s="1"/>
      <c r="J24" s="2"/>
    </row>
    <row r="25" spans="1:10">
      <c r="A25" s="2"/>
      <c r="B25" s="2"/>
      <c r="C25" s="1"/>
      <c r="J25" s="2"/>
    </row>
    <row r="26" spans="1:10">
      <c r="A26" s="2"/>
      <c r="B26" s="2"/>
      <c r="C26" s="1"/>
      <c r="J26" s="2"/>
    </row>
    <row r="27" spans="1:10">
      <c r="A27" s="2"/>
      <c r="B27" s="2"/>
      <c r="C27" s="1"/>
      <c r="J27" s="2"/>
    </row>
    <row r="28" spans="1:10">
      <c r="A28" s="2"/>
      <c r="B28" s="2"/>
      <c r="C28" s="1"/>
      <c r="J28" s="2"/>
    </row>
    <row r="29" spans="1:10">
      <c r="A29" s="2"/>
      <c r="B29" s="2"/>
      <c r="C29" s="1"/>
      <c r="J29" s="2"/>
    </row>
    <row r="30" spans="1:10">
      <c r="A30" s="2"/>
      <c r="B30" s="2"/>
      <c r="C30" s="1"/>
      <c r="J30" s="2"/>
    </row>
    <row r="31" spans="1:10">
      <c r="A31" s="2"/>
      <c r="B31" s="2"/>
      <c r="C31" s="1"/>
      <c r="J31" s="2"/>
    </row>
    <row r="32" spans="1:10">
      <c r="A32" s="2"/>
      <c r="B32" s="2"/>
      <c r="C32" s="1"/>
    </row>
    <row r="33" spans="1:3">
      <c r="A33" s="2"/>
      <c r="B33" s="2"/>
      <c r="C33" s="1"/>
    </row>
    <row r="34" spans="1:3">
      <c r="A34" s="2"/>
      <c r="B34" s="2"/>
      <c r="C34" s="1"/>
    </row>
    <row r="35" spans="1:3">
      <c r="A35" s="2"/>
      <c r="B35" s="2"/>
      <c r="C35" s="1"/>
    </row>
    <row r="36" spans="1:3">
      <c r="A36" s="2"/>
      <c r="B36" s="2"/>
      <c r="C36" s="1"/>
    </row>
    <row r="37" spans="1:3">
      <c r="A37" s="2"/>
      <c r="B37" s="2"/>
      <c r="C37" s="1"/>
    </row>
    <row r="38" spans="1:3">
      <c r="A38" s="2"/>
      <c r="B38" s="2"/>
      <c r="C38" s="1"/>
    </row>
    <row r="39" spans="1:3">
      <c r="A39" s="2"/>
      <c r="B39" s="2"/>
      <c r="C39" s="1"/>
    </row>
    <row r="40" spans="1:3">
      <c r="A40" s="2"/>
      <c r="B40" s="2"/>
      <c r="C40" s="1"/>
    </row>
    <row r="41" spans="1:3">
      <c r="A41" s="2"/>
      <c r="B41" s="2"/>
      <c r="C41" s="1"/>
    </row>
    <row r="42" spans="1:3">
      <c r="A42" s="2"/>
      <c r="B42" s="2"/>
      <c r="C42" s="1"/>
    </row>
    <row r="43" spans="1:3">
      <c r="A43" s="2"/>
      <c r="B43" s="2"/>
      <c r="C43" s="1"/>
    </row>
    <row r="44" spans="1:3">
      <c r="A44" s="2"/>
      <c r="B44" s="2"/>
      <c r="C44" s="1"/>
    </row>
    <row r="45" spans="1:3">
      <c r="A45" s="2"/>
      <c r="B45" s="2"/>
      <c r="C45" s="1"/>
    </row>
    <row r="46" spans="1:3">
      <c r="A46" s="2"/>
      <c r="B46" s="2"/>
      <c r="C46" s="1"/>
    </row>
    <row r="47" spans="1:3">
      <c r="A47" s="2"/>
      <c r="B47" s="2"/>
      <c r="C47" s="1"/>
    </row>
    <row r="48" spans="1:3">
      <c r="A48" s="2"/>
      <c r="B48" s="2"/>
      <c r="C48" s="1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phoneticPr fontId="2" type="noConversion"/>
  <printOptions horizontalCentered="1" verticalCentered="1"/>
  <pageMargins left="0" right="0" top="0.59055118110236227" bottom="0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workbookViewId="0"/>
  </sheetViews>
  <sheetFormatPr baseColWidth="10" defaultRowHeight="12.75"/>
  <cols>
    <col min="1" max="1" width="16.5703125" customWidth="1"/>
    <col min="2" max="2" width="10.42578125" customWidth="1"/>
    <col min="3" max="3" width="10.5703125" customWidth="1"/>
    <col min="4" max="5" width="10.42578125" customWidth="1"/>
    <col min="6" max="6" width="10" customWidth="1"/>
    <col min="7" max="9" width="10.42578125" customWidth="1"/>
  </cols>
  <sheetData>
    <row r="1" spans="1:9" ht="18" customHeight="1"/>
    <row r="2" spans="1:9" ht="20.100000000000001" customHeight="1">
      <c r="A2" s="88" t="s">
        <v>97</v>
      </c>
      <c r="B2" s="5"/>
      <c r="C2" s="5"/>
      <c r="D2" s="5"/>
      <c r="E2" s="5"/>
      <c r="F2" s="5"/>
      <c r="G2" s="5"/>
    </row>
    <row r="3" spans="1:9" ht="15">
      <c r="A3" s="127" t="s">
        <v>98</v>
      </c>
      <c r="B3" s="5"/>
      <c r="C3" s="5"/>
      <c r="D3" s="5"/>
      <c r="E3" s="5"/>
      <c r="F3" s="5"/>
      <c r="G3" s="5"/>
    </row>
    <row r="4" spans="1:9" ht="12.75" customHeight="1">
      <c r="G4" s="128"/>
    </row>
    <row r="5" spans="1:9" ht="12.75" customHeight="1">
      <c r="E5" s="1"/>
      <c r="G5" s="128"/>
    </row>
    <row r="6" spans="1:9" ht="12.75" customHeight="1">
      <c r="E6" s="1"/>
      <c r="F6" s="1"/>
      <c r="G6" s="128"/>
    </row>
    <row r="7" spans="1:9" ht="12.75" customHeight="1">
      <c r="G7" s="128"/>
    </row>
    <row r="8" spans="1:9" ht="12.75" customHeight="1">
      <c r="D8" s="1"/>
      <c r="G8" s="128"/>
    </row>
    <row r="9" spans="1:9" ht="17.100000000000001" customHeight="1">
      <c r="A9" s="163" t="s">
        <v>115</v>
      </c>
      <c r="G9" s="128"/>
    </row>
    <row r="10" spans="1:9" ht="3.95" customHeight="1"/>
    <row r="11" spans="1:9">
      <c r="A11" s="130"/>
      <c r="B11" s="130"/>
      <c r="C11" s="130"/>
      <c r="D11" s="130"/>
      <c r="E11" s="130"/>
      <c r="F11" s="130"/>
      <c r="G11" s="130"/>
      <c r="H11" s="130"/>
      <c r="I11" s="130"/>
    </row>
    <row r="12" spans="1:9">
      <c r="A12" s="131"/>
      <c r="B12" s="132" t="s">
        <v>107</v>
      </c>
      <c r="C12" s="132" t="s">
        <v>108</v>
      </c>
      <c r="D12" s="132" t="s">
        <v>109</v>
      </c>
      <c r="E12" s="132" t="s">
        <v>110</v>
      </c>
      <c r="F12" s="132" t="s">
        <v>111</v>
      </c>
      <c r="G12" s="168" t="s">
        <v>112</v>
      </c>
      <c r="H12" s="132" t="s">
        <v>113</v>
      </c>
      <c r="I12" s="132" t="s">
        <v>114</v>
      </c>
    </row>
    <row r="13" spans="1:9">
      <c r="A13" s="135" t="s">
        <v>81</v>
      </c>
      <c r="B13" s="139">
        <v>1949.13</v>
      </c>
      <c r="C13" s="139">
        <v>3493.22</v>
      </c>
      <c r="D13" s="139">
        <v>1518.9</v>
      </c>
      <c r="E13" s="139">
        <v>7183.01</v>
      </c>
      <c r="F13" s="139">
        <v>264.77999999999997</v>
      </c>
      <c r="G13" s="139">
        <v>1337.04</v>
      </c>
      <c r="H13" s="169">
        <v>1461.69</v>
      </c>
      <c r="I13" s="139">
        <v>827.37</v>
      </c>
    </row>
    <row r="14" spans="1:9">
      <c r="A14" s="135" t="s">
        <v>82</v>
      </c>
      <c r="B14" s="136">
        <v>2095.56</v>
      </c>
      <c r="C14" s="136">
        <v>4090.97</v>
      </c>
      <c r="D14" s="136">
        <v>1640.48</v>
      </c>
      <c r="E14" s="136">
        <v>8360.89</v>
      </c>
      <c r="F14" s="136">
        <v>310.57</v>
      </c>
      <c r="G14" s="136">
        <v>1355</v>
      </c>
      <c r="H14" s="170">
        <v>1870.13</v>
      </c>
      <c r="I14" s="136">
        <v>892.36</v>
      </c>
    </row>
    <row r="15" spans="1:9">
      <c r="A15" s="142">
        <v>40665</v>
      </c>
      <c r="B15" s="143">
        <v>2125.9699999999998</v>
      </c>
      <c r="C15" s="143">
        <v>4120.2</v>
      </c>
      <c r="D15" s="143">
        <v>1647.42</v>
      </c>
      <c r="E15" s="143">
        <v>8276.23</v>
      </c>
      <c r="F15" s="143" t="s">
        <v>9</v>
      </c>
      <c r="G15" s="143">
        <v>1319.52</v>
      </c>
      <c r="H15" s="143">
        <v>1871.61</v>
      </c>
      <c r="I15" s="143" t="s">
        <v>9</v>
      </c>
    </row>
    <row r="16" spans="1:9">
      <c r="A16" s="142">
        <v>40666</v>
      </c>
      <c r="B16" s="143">
        <v>2099.04</v>
      </c>
      <c r="C16" s="143">
        <v>3958.47</v>
      </c>
      <c r="D16" s="143" t="s">
        <v>9</v>
      </c>
      <c r="E16" s="143">
        <v>8121.61</v>
      </c>
      <c r="F16" s="143" t="s">
        <v>9</v>
      </c>
      <c r="G16" s="143">
        <v>1324.53</v>
      </c>
      <c r="H16" s="143">
        <v>1860.71</v>
      </c>
      <c r="I16" s="143" t="s">
        <v>9</v>
      </c>
    </row>
    <row r="17" spans="1:9">
      <c r="A17" s="142">
        <v>40667</v>
      </c>
      <c r="B17" s="143">
        <v>2116.2800000000002</v>
      </c>
      <c r="C17" s="143">
        <v>3954.66</v>
      </c>
      <c r="D17" s="143">
        <v>1616.81</v>
      </c>
      <c r="E17" s="143">
        <v>8163.21</v>
      </c>
      <c r="F17" s="143">
        <v>310.19</v>
      </c>
      <c r="G17" s="143">
        <v>1329.73</v>
      </c>
      <c r="H17" s="143">
        <v>1873.85</v>
      </c>
      <c r="I17" s="143">
        <v>889.86</v>
      </c>
    </row>
    <row r="18" spans="1:9">
      <c r="A18" s="142">
        <v>40668</v>
      </c>
      <c r="B18" s="143">
        <v>2092.81</v>
      </c>
      <c r="C18" s="143">
        <v>3956.87</v>
      </c>
      <c r="D18" s="143">
        <v>1600.99</v>
      </c>
      <c r="E18" s="143">
        <v>8114.95</v>
      </c>
      <c r="F18" s="143">
        <v>310.77</v>
      </c>
      <c r="G18" s="143">
        <v>1326.79</v>
      </c>
      <c r="H18" s="143">
        <v>1859.14</v>
      </c>
      <c r="I18" s="143">
        <v>897.85</v>
      </c>
    </row>
    <row r="19" spans="1:9">
      <c r="A19" s="142">
        <v>40669</v>
      </c>
      <c r="B19" s="143">
        <v>2106.75</v>
      </c>
      <c r="C19" s="143">
        <v>3981.31</v>
      </c>
      <c r="D19" s="143">
        <v>1614.83</v>
      </c>
      <c r="E19" s="143">
        <v>8149.1</v>
      </c>
      <c r="F19" s="143">
        <v>307.89</v>
      </c>
      <c r="G19" s="143">
        <v>1334.03</v>
      </c>
      <c r="H19" s="143" t="s">
        <v>9</v>
      </c>
      <c r="I19" s="143">
        <v>888.64</v>
      </c>
    </row>
    <row r="20" spans="1:9">
      <c r="A20" s="142">
        <v>40672</v>
      </c>
      <c r="B20" s="143">
        <v>2090.7800000000002</v>
      </c>
      <c r="C20" s="143">
        <v>3947.77</v>
      </c>
      <c r="D20" s="143">
        <v>1596.52</v>
      </c>
      <c r="E20" s="143">
        <v>8142.89</v>
      </c>
      <c r="F20" s="143">
        <v>307.69</v>
      </c>
      <c r="G20" s="143">
        <v>1330.1</v>
      </c>
      <c r="H20" s="143">
        <v>1857.65</v>
      </c>
      <c r="I20" s="143">
        <v>893.24</v>
      </c>
    </row>
    <row r="21" spans="1:9">
      <c r="A21" s="142">
        <v>40673</v>
      </c>
      <c r="B21" s="143">
        <v>2104.7600000000002</v>
      </c>
      <c r="C21" s="143">
        <v>3994.63</v>
      </c>
      <c r="D21" s="143">
        <v>1623.66</v>
      </c>
      <c r="E21" s="143">
        <v>8108.15</v>
      </c>
      <c r="F21" s="143">
        <v>304.27999999999997</v>
      </c>
      <c r="G21" s="143">
        <v>1328.96</v>
      </c>
      <c r="H21" s="143">
        <v>1867.38</v>
      </c>
      <c r="I21" s="143">
        <v>896.13</v>
      </c>
    </row>
    <row r="22" spans="1:9">
      <c r="A22" s="142">
        <v>40674</v>
      </c>
      <c r="B22" s="143">
        <v>2105.7600000000002</v>
      </c>
      <c r="C22" s="143">
        <v>3949.11</v>
      </c>
      <c r="D22" s="143">
        <v>1627.07</v>
      </c>
      <c r="E22" s="143">
        <v>8040.99</v>
      </c>
      <c r="F22" s="143">
        <v>306.17</v>
      </c>
      <c r="G22" s="143">
        <v>1327.21</v>
      </c>
      <c r="H22" s="143">
        <v>1873.5</v>
      </c>
      <c r="I22" s="143">
        <v>893.77</v>
      </c>
    </row>
    <row r="23" spans="1:9">
      <c r="A23" s="142">
        <v>40675</v>
      </c>
      <c r="B23" s="143">
        <v>2085.9299999999998</v>
      </c>
      <c r="C23" s="143">
        <v>3872.43</v>
      </c>
      <c r="D23" s="143">
        <v>1607.46</v>
      </c>
      <c r="E23" s="143">
        <v>7983.77</v>
      </c>
      <c r="F23" s="143">
        <v>302.07</v>
      </c>
      <c r="G23" s="143">
        <v>1331.8</v>
      </c>
      <c r="H23" s="143">
        <v>1871.51</v>
      </c>
      <c r="I23" s="143">
        <v>893.86</v>
      </c>
    </row>
    <row r="24" spans="1:9">
      <c r="A24" s="142">
        <v>40676</v>
      </c>
      <c r="B24" s="143">
        <v>2087.23</v>
      </c>
      <c r="C24" s="143">
        <v>3843.65</v>
      </c>
      <c r="D24" s="143">
        <v>1603.82</v>
      </c>
      <c r="E24" s="143">
        <v>8045.19</v>
      </c>
      <c r="F24" s="143">
        <v>303.8</v>
      </c>
      <c r="G24" s="143">
        <v>1331.33</v>
      </c>
      <c r="H24" s="143">
        <v>1871.14</v>
      </c>
      <c r="I24" s="143">
        <v>889.65</v>
      </c>
    </row>
    <row r="25" spans="1:9">
      <c r="A25" s="142">
        <v>40679</v>
      </c>
      <c r="B25" s="143">
        <v>2075.66</v>
      </c>
      <c r="C25" s="143">
        <v>3828.46</v>
      </c>
      <c r="D25" s="143">
        <v>1613.58</v>
      </c>
      <c r="E25" s="143">
        <v>7990.85</v>
      </c>
      <c r="F25" s="143">
        <v>304.17</v>
      </c>
      <c r="G25" s="143">
        <v>1325.82</v>
      </c>
      <c r="H25" s="143">
        <v>1864.61</v>
      </c>
      <c r="I25" s="143">
        <v>890.11</v>
      </c>
    </row>
    <row r="26" spans="1:9">
      <c r="A26" s="142">
        <v>40680</v>
      </c>
      <c r="B26" s="143">
        <v>2058.81</v>
      </c>
      <c r="C26" s="143">
        <v>3783.47</v>
      </c>
      <c r="D26" s="143">
        <v>1589.87</v>
      </c>
      <c r="E26" s="143">
        <v>7917</v>
      </c>
      <c r="F26" s="143">
        <v>303.39999999999998</v>
      </c>
      <c r="G26" s="143">
        <v>1318.66</v>
      </c>
      <c r="H26" s="143">
        <v>1856</v>
      </c>
      <c r="I26" s="143">
        <v>892.06</v>
      </c>
    </row>
    <row r="27" spans="1:9">
      <c r="A27" s="142">
        <v>40681</v>
      </c>
      <c r="B27" s="143">
        <v>2052.9</v>
      </c>
      <c r="C27" s="143">
        <v>3782.34</v>
      </c>
      <c r="D27" s="143">
        <v>1600.72</v>
      </c>
      <c r="E27" s="143">
        <v>7897.76</v>
      </c>
      <c r="F27" s="143">
        <v>298.5</v>
      </c>
      <c r="G27" s="143">
        <v>1334.47</v>
      </c>
      <c r="H27" s="143">
        <v>1847.99</v>
      </c>
      <c r="I27" s="143">
        <v>894.72</v>
      </c>
    </row>
    <row r="28" spans="1:9">
      <c r="A28" s="142">
        <v>40682</v>
      </c>
      <c r="B28" s="143">
        <v>2064.75</v>
      </c>
      <c r="C28" s="143">
        <v>3780.23</v>
      </c>
      <c r="D28" s="143">
        <v>1596.84</v>
      </c>
      <c r="E28" s="143">
        <v>7903.02</v>
      </c>
      <c r="F28" s="143">
        <v>299.70999999999998</v>
      </c>
      <c r="G28" s="143">
        <v>1354.53</v>
      </c>
      <c r="H28" s="143">
        <v>1846.19</v>
      </c>
      <c r="I28" s="143">
        <v>899.64</v>
      </c>
    </row>
    <row r="29" spans="1:9">
      <c r="A29" s="142">
        <v>40683</v>
      </c>
      <c r="B29" s="143">
        <v>2060.67</v>
      </c>
      <c r="C29" s="143">
        <v>3728.27</v>
      </c>
      <c r="D29" s="143">
        <v>1600.28</v>
      </c>
      <c r="E29" s="143">
        <v>7895.5</v>
      </c>
      <c r="F29" s="143">
        <v>301.55</v>
      </c>
      <c r="G29" s="143">
        <v>1322.15</v>
      </c>
      <c r="H29" s="143">
        <v>1847.36</v>
      </c>
      <c r="I29" s="143">
        <v>904.98</v>
      </c>
    </row>
    <row r="30" spans="1:9">
      <c r="A30" s="142">
        <v>40686</v>
      </c>
      <c r="B30" s="143">
        <v>2033.39</v>
      </c>
      <c r="C30" s="143">
        <v>3680.59</v>
      </c>
      <c r="D30" s="143">
        <v>1584.94</v>
      </c>
      <c r="E30" s="143">
        <v>7763.76</v>
      </c>
      <c r="F30" s="143">
        <v>300.48</v>
      </c>
      <c r="G30" s="143">
        <v>1309.69</v>
      </c>
      <c r="H30" s="143" t="s">
        <v>9</v>
      </c>
      <c r="I30" s="143">
        <v>903.47</v>
      </c>
    </row>
    <row r="31" spans="1:9">
      <c r="A31" s="142">
        <v>40687</v>
      </c>
      <c r="B31" s="143">
        <v>2039.94</v>
      </c>
      <c r="C31" s="143">
        <v>3788.62</v>
      </c>
      <c r="D31" s="143">
        <v>1589.5</v>
      </c>
      <c r="E31" s="143">
        <v>7708.44</v>
      </c>
      <c r="F31" s="143">
        <v>302.29000000000002</v>
      </c>
      <c r="G31" s="143">
        <v>1300.98</v>
      </c>
      <c r="H31" s="143" t="s">
        <v>9</v>
      </c>
      <c r="I31" s="143">
        <v>907.31</v>
      </c>
    </row>
    <row r="32" spans="1:9">
      <c r="A32" s="142">
        <v>40688</v>
      </c>
      <c r="B32" s="143">
        <v>2019.27</v>
      </c>
      <c r="C32" s="143">
        <v>3727.25</v>
      </c>
      <c r="D32" s="143">
        <v>1599.61</v>
      </c>
      <c r="E32" s="143">
        <v>7601.54</v>
      </c>
      <c r="F32" s="143">
        <v>297.16000000000003</v>
      </c>
      <c r="G32" s="143">
        <v>1304.5999999999999</v>
      </c>
      <c r="H32" s="143">
        <v>1825.85</v>
      </c>
      <c r="I32" s="143">
        <v>909.95</v>
      </c>
    </row>
    <row r="33" spans="1:9">
      <c r="A33" s="142">
        <v>40689</v>
      </c>
      <c r="B33" s="143">
        <v>2025.49</v>
      </c>
      <c r="C33" s="143">
        <v>3751.94</v>
      </c>
      <c r="D33" s="143">
        <v>1593.47</v>
      </c>
      <c r="E33" s="143">
        <v>7666.95</v>
      </c>
      <c r="F33" s="143">
        <v>308.25</v>
      </c>
      <c r="G33" s="143">
        <v>1311.21</v>
      </c>
      <c r="H33" s="143">
        <v>1835.54</v>
      </c>
      <c r="I33" s="143">
        <v>920.82</v>
      </c>
    </row>
    <row r="34" spans="1:9">
      <c r="A34" s="142">
        <v>40690</v>
      </c>
      <c r="B34" s="143">
        <v>2033.43</v>
      </c>
      <c r="C34" s="143">
        <v>3806.93</v>
      </c>
      <c r="D34" s="143">
        <v>1603.1</v>
      </c>
      <c r="E34" s="143">
        <v>7722.08</v>
      </c>
      <c r="F34" s="143">
        <v>307.97000000000003</v>
      </c>
      <c r="G34" s="143">
        <v>1318.38</v>
      </c>
      <c r="H34" s="143">
        <v>1820.95</v>
      </c>
      <c r="I34" s="143">
        <v>922.45</v>
      </c>
    </row>
    <row r="35" spans="1:9">
      <c r="A35" s="142">
        <v>40693</v>
      </c>
      <c r="B35" s="143">
        <v>2042.53</v>
      </c>
      <c r="C35" s="143">
        <v>3759.14</v>
      </c>
      <c r="D35" s="143">
        <v>1603.64</v>
      </c>
      <c r="E35" s="143">
        <v>7701.72</v>
      </c>
      <c r="F35" s="143">
        <v>314.41000000000003</v>
      </c>
      <c r="G35" s="143">
        <v>1323.59</v>
      </c>
      <c r="H35" s="143">
        <v>1791.08</v>
      </c>
      <c r="I35" s="143">
        <v>916.07</v>
      </c>
    </row>
    <row r="36" spans="1:9">
      <c r="A36" s="142">
        <v>40694</v>
      </c>
      <c r="B36" s="143">
        <v>2049.7399999999998</v>
      </c>
      <c r="C36" s="143">
        <v>3874.65</v>
      </c>
      <c r="D36" s="143">
        <v>1629.17</v>
      </c>
      <c r="E36" s="143">
        <v>7718.84</v>
      </c>
      <c r="F36" s="143">
        <v>319.27</v>
      </c>
      <c r="G36" s="143">
        <v>1332.56</v>
      </c>
      <c r="H36" s="143">
        <v>1816.2</v>
      </c>
      <c r="I36" s="143">
        <v>907.77</v>
      </c>
    </row>
    <row r="37" spans="1:9">
      <c r="A37" s="145" t="s">
        <v>83</v>
      </c>
      <c r="B37" s="146">
        <v>5.16E-2</v>
      </c>
      <c r="C37" s="146">
        <v>0.10920000000000001</v>
      </c>
      <c r="D37" s="146">
        <v>7.2599999999999998E-2</v>
      </c>
      <c r="E37" s="146">
        <v>7.46E-2</v>
      </c>
      <c r="F37" s="146">
        <v>0.20580000000000001</v>
      </c>
      <c r="G37" s="146">
        <v>-3.3E-3</v>
      </c>
      <c r="H37" s="171">
        <v>0.24249999999999999</v>
      </c>
      <c r="I37" s="146">
        <v>9.7199999999999995E-2</v>
      </c>
    </row>
    <row r="38" spans="1:9">
      <c r="A38" s="149" t="s">
        <v>84</v>
      </c>
      <c r="B38" s="150">
        <v>-2.1899999999999999E-2</v>
      </c>
      <c r="C38" s="150">
        <v>-5.2900000000000003E-2</v>
      </c>
      <c r="D38" s="150">
        <v>-6.8999999999999999E-3</v>
      </c>
      <c r="E38" s="150">
        <v>-7.6799999999999993E-2</v>
      </c>
      <c r="F38" s="150">
        <v>2.8000000000000001E-2</v>
      </c>
      <c r="G38" s="150">
        <v>-1.66E-2</v>
      </c>
      <c r="H38" s="172">
        <v>-2.8799999999999999E-2</v>
      </c>
      <c r="I38" s="150">
        <v>1.7299999999999999E-2</v>
      </c>
    </row>
    <row r="39" spans="1:9">
      <c r="A39" s="152" t="s">
        <v>85</v>
      </c>
      <c r="B39" s="143">
        <v>2125.9699999999998</v>
      </c>
      <c r="C39" s="143">
        <v>4120.2</v>
      </c>
      <c r="D39" s="143">
        <v>1647.42</v>
      </c>
      <c r="E39" s="143">
        <v>8276.23</v>
      </c>
      <c r="F39" s="143">
        <v>319.27</v>
      </c>
      <c r="G39" s="143">
        <v>1354.53</v>
      </c>
      <c r="H39" s="164">
        <v>1873.85</v>
      </c>
      <c r="I39" s="143">
        <v>922.45</v>
      </c>
    </row>
    <row r="40" spans="1:9">
      <c r="A40" s="154" t="s">
        <v>86</v>
      </c>
      <c r="B40" s="155">
        <v>40665</v>
      </c>
      <c r="C40" s="155">
        <v>40665</v>
      </c>
      <c r="D40" s="155">
        <v>40665</v>
      </c>
      <c r="E40" s="155">
        <v>40665</v>
      </c>
      <c r="F40" s="155">
        <v>40694</v>
      </c>
      <c r="G40" s="155">
        <v>40682</v>
      </c>
      <c r="H40" s="165">
        <v>40667</v>
      </c>
      <c r="I40" s="155">
        <v>40690</v>
      </c>
    </row>
    <row r="41" spans="1:9">
      <c r="A41" s="158" t="s">
        <v>87</v>
      </c>
      <c r="B41" s="159">
        <v>2019.27</v>
      </c>
      <c r="C41" s="159">
        <v>3680.59</v>
      </c>
      <c r="D41" s="159">
        <v>1584.94</v>
      </c>
      <c r="E41" s="159">
        <v>7601.54</v>
      </c>
      <c r="F41" s="159">
        <v>297.16000000000003</v>
      </c>
      <c r="G41" s="159">
        <v>1300.98</v>
      </c>
      <c r="H41" s="166">
        <v>1791.08</v>
      </c>
      <c r="I41" s="159">
        <v>888.64</v>
      </c>
    </row>
    <row r="42" spans="1:9">
      <c r="A42" s="160" t="s">
        <v>88</v>
      </c>
      <c r="B42" s="161">
        <v>40688</v>
      </c>
      <c r="C42" s="161">
        <v>40686</v>
      </c>
      <c r="D42" s="161">
        <v>40686</v>
      </c>
      <c r="E42" s="161">
        <v>40688</v>
      </c>
      <c r="F42" s="161">
        <v>40688</v>
      </c>
      <c r="G42" s="161">
        <v>40687</v>
      </c>
      <c r="H42" s="167">
        <v>40693</v>
      </c>
      <c r="I42" s="161">
        <v>40669</v>
      </c>
    </row>
    <row r="43" spans="1:9">
      <c r="A43" s="162" t="s">
        <v>89</v>
      </c>
      <c r="B43" s="143">
        <v>2125.9699999999998</v>
      </c>
      <c r="C43" s="143">
        <v>4156.8500000000004</v>
      </c>
      <c r="D43" s="143">
        <v>1648.04</v>
      </c>
      <c r="E43" s="143">
        <v>8620.67</v>
      </c>
      <c r="F43" s="143">
        <v>320.27</v>
      </c>
      <c r="G43" s="143">
        <v>1471.51</v>
      </c>
      <c r="H43" s="164">
        <v>1908.2</v>
      </c>
      <c r="I43" s="143">
        <v>951.3</v>
      </c>
    </row>
    <row r="44" spans="1:9">
      <c r="A44" s="154" t="s">
        <v>90</v>
      </c>
      <c r="B44" s="155">
        <v>40665</v>
      </c>
      <c r="C44" s="155">
        <v>40641</v>
      </c>
      <c r="D44" s="155">
        <v>40661</v>
      </c>
      <c r="E44" s="155">
        <v>40627</v>
      </c>
      <c r="F44" s="155">
        <v>40612</v>
      </c>
      <c r="G44" s="155">
        <v>40583</v>
      </c>
      <c r="H44" s="165">
        <v>40637</v>
      </c>
      <c r="I44" s="155">
        <v>40619</v>
      </c>
    </row>
    <row r="45" spans="1:9">
      <c r="A45" s="149" t="s">
        <v>91</v>
      </c>
      <c r="B45" s="159">
        <v>1970.49</v>
      </c>
      <c r="C45" s="159">
        <v>3572.08</v>
      </c>
      <c r="D45" s="159">
        <v>1461.95</v>
      </c>
      <c r="E45" s="159">
        <v>7317.56</v>
      </c>
      <c r="F45" s="159">
        <v>262.63</v>
      </c>
      <c r="G45" s="159">
        <v>1300.98</v>
      </c>
      <c r="H45" s="166">
        <v>1467.94</v>
      </c>
      <c r="I45" s="159">
        <v>824.21</v>
      </c>
    </row>
    <row r="46" spans="1:9">
      <c r="A46" s="160" t="s">
        <v>92</v>
      </c>
      <c r="B46" s="161">
        <v>40618</v>
      </c>
      <c r="C46" s="161">
        <v>40546</v>
      </c>
      <c r="D46" s="161">
        <v>40598</v>
      </c>
      <c r="E46" s="161">
        <v>40546</v>
      </c>
      <c r="F46" s="161">
        <v>40547</v>
      </c>
      <c r="G46" s="161">
        <v>40687</v>
      </c>
      <c r="H46" s="167">
        <v>40546</v>
      </c>
      <c r="I46" s="161">
        <v>40548</v>
      </c>
    </row>
    <row r="47" spans="1:9">
      <c r="A47" s="152" t="s">
        <v>93</v>
      </c>
      <c r="B47" s="164">
        <v>2926.82</v>
      </c>
      <c r="C47" s="164">
        <v>5432.54</v>
      </c>
      <c r="D47" s="164">
        <v>2270.94</v>
      </c>
      <c r="E47" s="164">
        <v>21615.62</v>
      </c>
      <c r="F47" s="164">
        <v>1847.62</v>
      </c>
      <c r="G47" s="164">
        <v>2899.36</v>
      </c>
      <c r="H47" s="164">
        <v>5248.01</v>
      </c>
      <c r="I47" s="164">
        <v>962.52</v>
      </c>
    </row>
    <row r="48" spans="1:9">
      <c r="A48" s="154" t="s">
        <v>94</v>
      </c>
      <c r="B48" s="165">
        <v>39384</v>
      </c>
      <c r="C48" s="165">
        <v>39286</v>
      </c>
      <c r="D48" s="165">
        <v>39384</v>
      </c>
      <c r="E48" s="165">
        <v>39286</v>
      </c>
      <c r="F48" s="165">
        <v>39205</v>
      </c>
      <c r="G48" s="165">
        <v>39370</v>
      </c>
      <c r="H48" s="165">
        <v>39587</v>
      </c>
      <c r="I48" s="165">
        <v>40224</v>
      </c>
    </row>
    <row r="49" spans="1:9">
      <c r="A49" s="158" t="s">
        <v>95</v>
      </c>
      <c r="B49" s="166">
        <v>331.21</v>
      </c>
      <c r="C49" s="166">
        <v>1203.23</v>
      </c>
      <c r="D49" s="166">
        <v>548.76</v>
      </c>
      <c r="E49" s="166">
        <v>2275.6</v>
      </c>
      <c r="F49" s="166">
        <v>153.41999999999999</v>
      </c>
      <c r="G49" s="166">
        <v>772.93</v>
      </c>
      <c r="H49" s="166">
        <v>987.8</v>
      </c>
      <c r="I49" s="166">
        <v>777.93</v>
      </c>
    </row>
    <row r="50" spans="1:9">
      <c r="A50" s="160" t="s">
        <v>96</v>
      </c>
      <c r="B50" s="167">
        <v>36220</v>
      </c>
      <c r="C50" s="167">
        <v>37155</v>
      </c>
      <c r="D50" s="167">
        <v>37711</v>
      </c>
      <c r="E50" s="167">
        <v>39869</v>
      </c>
      <c r="F50" s="167">
        <v>39883</v>
      </c>
      <c r="G50" s="167">
        <v>39881</v>
      </c>
      <c r="H50" s="167">
        <v>39864</v>
      </c>
      <c r="I50" s="167">
        <v>40448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97</v>
      </c>
      <c r="B2" s="5"/>
      <c r="C2" s="5"/>
      <c r="D2" s="5"/>
      <c r="E2" s="5"/>
      <c r="F2" s="5"/>
      <c r="G2" s="5"/>
    </row>
    <row r="3" spans="1:8" ht="15">
      <c r="A3" s="127" t="s">
        <v>98</v>
      </c>
      <c r="B3" s="5"/>
      <c r="C3" s="5"/>
      <c r="D3" s="5"/>
      <c r="E3" s="5"/>
      <c r="F3" s="5"/>
      <c r="G3" s="5"/>
    </row>
    <row r="4" spans="1:8" ht="12.75" customHeight="1">
      <c r="G4" s="128"/>
    </row>
    <row r="5" spans="1:8" ht="12.75" customHeight="1">
      <c r="E5" s="1"/>
      <c r="G5" s="128"/>
    </row>
    <row r="6" spans="1:8" ht="12.75" customHeight="1">
      <c r="F6" s="1"/>
      <c r="G6" s="128"/>
    </row>
    <row r="7" spans="1:8" ht="12.75" customHeight="1">
      <c r="D7" s="1"/>
      <c r="G7" s="128"/>
    </row>
    <row r="8" spans="1:8" ht="12.75" customHeight="1">
      <c r="G8" s="128"/>
    </row>
    <row r="9" spans="1:8" ht="17.100000000000001" customHeight="1">
      <c r="A9" s="163" t="s">
        <v>122</v>
      </c>
      <c r="G9" s="128"/>
    </row>
    <row r="10" spans="1:8" ht="3.95" customHeight="1"/>
    <row r="11" spans="1:8">
      <c r="A11" s="130"/>
      <c r="B11" s="130"/>
      <c r="C11" s="130"/>
      <c r="D11" s="130"/>
      <c r="E11" s="130"/>
      <c r="F11" s="130"/>
      <c r="G11" s="130"/>
      <c r="H11" s="130"/>
    </row>
    <row r="12" spans="1:8">
      <c r="A12" s="131"/>
      <c r="B12" s="132" t="s">
        <v>116</v>
      </c>
      <c r="C12" s="132" t="s">
        <v>117</v>
      </c>
      <c r="D12" s="132" t="s">
        <v>118</v>
      </c>
      <c r="E12" s="132" t="s">
        <v>119</v>
      </c>
      <c r="F12" s="132" t="s">
        <v>120</v>
      </c>
      <c r="G12" s="132" t="s">
        <v>121</v>
      </c>
      <c r="H12" s="132"/>
    </row>
    <row r="13" spans="1:8">
      <c r="A13" s="135" t="s">
        <v>81</v>
      </c>
      <c r="B13" s="139">
        <v>1189.1300000000001</v>
      </c>
      <c r="C13" s="139">
        <v>1721.65</v>
      </c>
      <c r="D13" s="139">
        <v>1414.95</v>
      </c>
      <c r="E13" s="139">
        <v>875.95</v>
      </c>
      <c r="F13" s="139">
        <v>1265.74</v>
      </c>
      <c r="G13" s="139">
        <v>856.28</v>
      </c>
      <c r="H13" s="166"/>
    </row>
    <row r="14" spans="1:8">
      <c r="A14" s="135" t="s">
        <v>82</v>
      </c>
      <c r="B14" s="136">
        <v>1286.8599999999999</v>
      </c>
      <c r="C14" s="136">
        <v>1740.36</v>
      </c>
      <c r="D14" s="136">
        <v>1656.11</v>
      </c>
      <c r="E14" s="136">
        <v>949.7</v>
      </c>
      <c r="F14" s="136">
        <v>1352.23</v>
      </c>
      <c r="G14" s="136">
        <v>847.57</v>
      </c>
      <c r="H14" s="170"/>
    </row>
    <row r="15" spans="1:8">
      <c r="A15" s="142">
        <v>40665</v>
      </c>
      <c r="B15" s="143">
        <v>1297.6400000000001</v>
      </c>
      <c r="C15" s="143">
        <v>1752.01</v>
      </c>
      <c r="D15" s="143">
        <v>1653.17</v>
      </c>
      <c r="E15" s="143">
        <v>934.17</v>
      </c>
      <c r="F15" s="143">
        <v>1348.42</v>
      </c>
      <c r="G15" s="143">
        <v>859.27</v>
      </c>
      <c r="H15" s="164"/>
    </row>
    <row r="16" spans="1:8">
      <c r="A16" s="142">
        <v>40666</v>
      </c>
      <c r="B16" s="143">
        <v>1281.3399999999999</v>
      </c>
      <c r="C16" s="143">
        <v>1727.92</v>
      </c>
      <c r="D16" s="143">
        <v>1628.16</v>
      </c>
      <c r="E16" s="143">
        <v>917.16</v>
      </c>
      <c r="F16" s="143">
        <v>1333.93</v>
      </c>
      <c r="G16" s="143">
        <v>854.12</v>
      </c>
      <c r="H16" s="164"/>
    </row>
    <row r="17" spans="1:8">
      <c r="A17" s="142">
        <v>40667</v>
      </c>
      <c r="B17" s="143">
        <v>1276.07</v>
      </c>
      <c r="C17" s="143">
        <v>1740.94</v>
      </c>
      <c r="D17" s="143">
        <v>1600.74</v>
      </c>
      <c r="E17" s="143">
        <v>920.39</v>
      </c>
      <c r="F17" s="143">
        <v>1332.3</v>
      </c>
      <c r="G17" s="143">
        <v>850.35</v>
      </c>
      <c r="H17" s="164"/>
    </row>
    <row r="18" spans="1:8">
      <c r="A18" s="142">
        <v>40668</v>
      </c>
      <c r="B18" s="143">
        <v>1273.3399999999999</v>
      </c>
      <c r="C18" s="143">
        <v>1734.38</v>
      </c>
      <c r="D18" s="143">
        <v>1581.12</v>
      </c>
      <c r="E18" s="143">
        <v>920.08</v>
      </c>
      <c r="F18" s="143">
        <v>1323.65</v>
      </c>
      <c r="G18" s="143">
        <v>843.17</v>
      </c>
      <c r="H18" s="164"/>
    </row>
    <row r="19" spans="1:8">
      <c r="A19" s="142">
        <v>40669</v>
      </c>
      <c r="B19" s="143">
        <v>1283.8599999999999</v>
      </c>
      <c r="C19" s="143">
        <v>1722.1</v>
      </c>
      <c r="D19" s="143">
        <v>1589.55</v>
      </c>
      <c r="E19" s="143">
        <v>926.49</v>
      </c>
      <c r="F19" s="143">
        <v>1332.68</v>
      </c>
      <c r="G19" s="143">
        <v>849.92</v>
      </c>
      <c r="H19" s="164"/>
    </row>
    <row r="20" spans="1:8">
      <c r="A20" s="142">
        <v>40672</v>
      </c>
      <c r="B20" s="143">
        <v>1266.43</v>
      </c>
      <c r="C20" s="143">
        <v>1715.46</v>
      </c>
      <c r="D20" s="143">
        <v>1581.32</v>
      </c>
      <c r="E20" s="143">
        <v>927.36</v>
      </c>
      <c r="F20" s="143">
        <v>1324.53</v>
      </c>
      <c r="G20" s="143">
        <v>845.02</v>
      </c>
      <c r="H20" s="164"/>
    </row>
    <row r="21" spans="1:8">
      <c r="A21" s="142">
        <v>40673</v>
      </c>
      <c r="B21" s="143">
        <v>1277.1099999999999</v>
      </c>
      <c r="C21" s="143">
        <v>1746.25</v>
      </c>
      <c r="D21" s="143">
        <v>1596.85</v>
      </c>
      <c r="E21" s="143">
        <v>930.18</v>
      </c>
      <c r="F21" s="143">
        <v>1333.18</v>
      </c>
      <c r="G21" s="143">
        <v>847.53</v>
      </c>
      <c r="H21" s="164"/>
    </row>
    <row r="22" spans="1:8">
      <c r="A22" s="142">
        <v>40674</v>
      </c>
      <c r="B22" s="143">
        <v>1271.9100000000001</v>
      </c>
      <c r="C22" s="143">
        <v>1722.04</v>
      </c>
      <c r="D22" s="143">
        <v>1581.26</v>
      </c>
      <c r="E22" s="143">
        <v>932.47</v>
      </c>
      <c r="F22" s="143">
        <v>1339.36</v>
      </c>
      <c r="G22" s="143">
        <v>849.96</v>
      </c>
      <c r="H22" s="164"/>
    </row>
    <row r="23" spans="1:8">
      <c r="A23" s="142">
        <v>40675</v>
      </c>
      <c r="B23" s="143">
        <v>1256.03</v>
      </c>
      <c r="C23" s="143">
        <v>1706.23</v>
      </c>
      <c r="D23" s="143">
        <v>1568.74</v>
      </c>
      <c r="E23" s="143">
        <v>921.57</v>
      </c>
      <c r="F23" s="143">
        <v>1329.1</v>
      </c>
      <c r="G23" s="143">
        <v>841.81</v>
      </c>
      <c r="H23" s="164"/>
    </row>
    <row r="24" spans="1:8">
      <c r="A24" s="142">
        <v>40676</v>
      </c>
      <c r="B24" s="143">
        <v>1250.93</v>
      </c>
      <c r="C24" s="143">
        <v>1689.39</v>
      </c>
      <c r="D24" s="143">
        <v>1570.52</v>
      </c>
      <c r="E24" s="143">
        <v>922.14</v>
      </c>
      <c r="F24" s="143">
        <v>1327.17</v>
      </c>
      <c r="G24" s="143">
        <v>822.58</v>
      </c>
      <c r="H24" s="164"/>
    </row>
    <row r="25" spans="1:8">
      <c r="A25" s="142">
        <v>40679</v>
      </c>
      <c r="B25" s="143">
        <v>1253.82</v>
      </c>
      <c r="C25" s="143">
        <v>1724.25</v>
      </c>
      <c r="D25" s="143">
        <v>1555.15</v>
      </c>
      <c r="E25" s="143">
        <v>920.05</v>
      </c>
      <c r="F25" s="143">
        <v>1324.88</v>
      </c>
      <c r="G25" s="143">
        <v>812.33</v>
      </c>
      <c r="H25" s="164"/>
    </row>
    <row r="26" spans="1:8">
      <c r="A26" s="142">
        <v>40680</v>
      </c>
      <c r="B26" s="143">
        <v>1242.5899999999999</v>
      </c>
      <c r="C26" s="143">
        <v>1684.89</v>
      </c>
      <c r="D26" s="143">
        <v>1546.35</v>
      </c>
      <c r="E26" s="143">
        <v>914.1</v>
      </c>
      <c r="F26" s="143">
        <v>1309.46</v>
      </c>
      <c r="G26" s="143">
        <v>799.4</v>
      </c>
      <c r="H26" s="164"/>
    </row>
    <row r="27" spans="1:8">
      <c r="A27" s="142">
        <v>40681</v>
      </c>
      <c r="B27" s="143">
        <v>1239.1099999999999</v>
      </c>
      <c r="C27" s="143">
        <v>1683.94</v>
      </c>
      <c r="D27" s="143">
        <v>1571.82</v>
      </c>
      <c r="E27" s="143">
        <v>912.07</v>
      </c>
      <c r="F27" s="143">
        <v>1307.8599999999999</v>
      </c>
      <c r="G27" s="143">
        <v>808.08</v>
      </c>
      <c r="H27" s="164"/>
    </row>
    <row r="28" spans="1:8">
      <c r="A28" s="142">
        <v>40682</v>
      </c>
      <c r="B28" s="143">
        <v>1235.74</v>
      </c>
      <c r="C28" s="143">
        <v>1693.95</v>
      </c>
      <c r="D28" s="143">
        <v>1565.71</v>
      </c>
      <c r="E28" s="143">
        <v>910.32</v>
      </c>
      <c r="F28" s="143">
        <v>1319.19</v>
      </c>
      <c r="G28" s="143">
        <v>813.81</v>
      </c>
      <c r="H28" s="164"/>
    </row>
    <row r="29" spans="1:8">
      <c r="A29" s="142">
        <v>40683</v>
      </c>
      <c r="B29" s="143">
        <v>1228.71</v>
      </c>
      <c r="C29" s="143">
        <v>1696</v>
      </c>
      <c r="D29" s="143">
        <v>1559.69</v>
      </c>
      <c r="E29" s="143">
        <v>907.4</v>
      </c>
      <c r="F29" s="143">
        <v>1318.69</v>
      </c>
      <c r="G29" s="143">
        <v>820.52</v>
      </c>
      <c r="H29" s="164"/>
    </row>
    <row r="30" spans="1:8">
      <c r="A30" s="142">
        <v>40686</v>
      </c>
      <c r="B30" s="143">
        <v>1214.73</v>
      </c>
      <c r="C30" s="143">
        <v>1681.76</v>
      </c>
      <c r="D30" s="143">
        <v>1537.25</v>
      </c>
      <c r="E30" s="143">
        <v>904.66</v>
      </c>
      <c r="F30" s="143">
        <v>1309.26</v>
      </c>
      <c r="G30" s="143">
        <v>799.2</v>
      </c>
      <c r="H30" s="164"/>
    </row>
    <row r="31" spans="1:8">
      <c r="A31" s="142">
        <v>40687</v>
      </c>
      <c r="B31" s="143">
        <v>1226.42</v>
      </c>
      <c r="C31" s="143">
        <v>1688.28</v>
      </c>
      <c r="D31" s="143">
        <v>1555.21</v>
      </c>
      <c r="E31" s="143">
        <v>904.64</v>
      </c>
      <c r="F31" s="143">
        <v>1304.8399999999999</v>
      </c>
      <c r="G31" s="143">
        <v>813.08</v>
      </c>
      <c r="H31" s="164"/>
    </row>
    <row r="32" spans="1:8">
      <c r="A32" s="142">
        <v>40688</v>
      </c>
      <c r="B32" s="143">
        <v>1221.6300000000001</v>
      </c>
      <c r="C32" s="143">
        <v>1674.45</v>
      </c>
      <c r="D32" s="143">
        <v>1536.21</v>
      </c>
      <c r="E32" s="143">
        <v>905.47</v>
      </c>
      <c r="F32" s="143">
        <v>1306.1400000000001</v>
      </c>
      <c r="G32" s="143">
        <v>816.4</v>
      </c>
      <c r="H32" s="164"/>
    </row>
    <row r="33" spans="1:9">
      <c r="A33" s="142">
        <v>40689</v>
      </c>
      <c r="B33" s="143">
        <v>1217.22</v>
      </c>
      <c r="C33" s="143">
        <v>1682.07</v>
      </c>
      <c r="D33" s="143">
        <v>1550.78</v>
      </c>
      <c r="E33" s="143">
        <v>910.88</v>
      </c>
      <c r="F33" s="143">
        <v>1308.1199999999999</v>
      </c>
      <c r="G33" s="143">
        <v>817.41</v>
      </c>
      <c r="H33" s="164"/>
    </row>
    <row r="34" spans="1:9">
      <c r="A34" s="142">
        <v>40690</v>
      </c>
      <c r="B34" s="143">
        <v>1223.3499999999999</v>
      </c>
      <c r="C34" s="143">
        <v>1690.75</v>
      </c>
      <c r="D34" s="143">
        <v>1570.44</v>
      </c>
      <c r="E34" s="143">
        <v>910.29</v>
      </c>
      <c r="F34" s="143">
        <v>1310.7</v>
      </c>
      <c r="G34" s="143">
        <v>820.03</v>
      </c>
      <c r="H34" s="164"/>
    </row>
    <row r="35" spans="1:9">
      <c r="A35" s="142">
        <v>40693</v>
      </c>
      <c r="B35" s="143">
        <v>1222.99</v>
      </c>
      <c r="C35" s="143">
        <v>1662.69</v>
      </c>
      <c r="D35" s="143">
        <v>1568.71</v>
      </c>
      <c r="E35" s="143">
        <v>904.82</v>
      </c>
      <c r="F35" s="143">
        <v>1311.65</v>
      </c>
      <c r="G35" s="143">
        <v>814.24</v>
      </c>
      <c r="H35" s="164"/>
    </row>
    <row r="36" spans="1:9">
      <c r="A36" s="142">
        <v>40694</v>
      </c>
      <c r="B36" s="143">
        <v>1242.98</v>
      </c>
      <c r="C36" s="143">
        <v>1705.25</v>
      </c>
      <c r="D36" s="143">
        <v>1595.77</v>
      </c>
      <c r="E36" s="143">
        <v>913.35</v>
      </c>
      <c r="F36" s="143">
        <v>1321.19</v>
      </c>
      <c r="G36" s="143">
        <v>821.36</v>
      </c>
      <c r="H36" s="164"/>
    </row>
    <row r="37" spans="1:9">
      <c r="A37" s="145" t="s">
        <v>83</v>
      </c>
      <c r="B37" s="146">
        <v>4.53E-2</v>
      </c>
      <c r="C37" s="146">
        <v>-9.4999999999999998E-3</v>
      </c>
      <c r="D37" s="146">
        <v>0.1278</v>
      </c>
      <c r="E37" s="146">
        <v>4.2700000000000002E-2</v>
      </c>
      <c r="F37" s="146">
        <v>4.3799999999999999E-2</v>
      </c>
      <c r="G37" s="146">
        <v>-4.0800000000000003E-2</v>
      </c>
      <c r="H37" s="171"/>
    </row>
    <row r="38" spans="1:9">
      <c r="A38" s="149" t="s">
        <v>84</v>
      </c>
      <c r="B38" s="150">
        <v>-3.4099999999999998E-2</v>
      </c>
      <c r="C38" s="150">
        <v>-2.0199999999999999E-2</v>
      </c>
      <c r="D38" s="150">
        <v>-3.6400000000000002E-2</v>
      </c>
      <c r="E38" s="150">
        <v>-3.8300000000000001E-2</v>
      </c>
      <c r="F38" s="150">
        <v>-2.3E-2</v>
      </c>
      <c r="G38" s="150">
        <v>-3.09E-2</v>
      </c>
      <c r="H38" s="172"/>
    </row>
    <row r="39" spans="1:9">
      <c r="A39" s="152" t="s">
        <v>85</v>
      </c>
      <c r="B39" s="143">
        <v>1297.6400000000001</v>
      </c>
      <c r="C39" s="143">
        <v>1752.01</v>
      </c>
      <c r="D39" s="143">
        <v>1653.17</v>
      </c>
      <c r="E39" s="143">
        <v>934.17</v>
      </c>
      <c r="F39" s="143">
        <v>1348.42</v>
      </c>
      <c r="G39" s="143">
        <v>859.27</v>
      </c>
      <c r="H39" s="164"/>
    </row>
    <row r="40" spans="1:9">
      <c r="A40" s="154" t="s">
        <v>86</v>
      </c>
      <c r="B40" s="155">
        <v>40665</v>
      </c>
      <c r="C40" s="155">
        <v>40665</v>
      </c>
      <c r="D40" s="155">
        <v>40665</v>
      </c>
      <c r="E40" s="155">
        <v>40665</v>
      </c>
      <c r="F40" s="155">
        <v>40665</v>
      </c>
      <c r="G40" s="155">
        <v>40665</v>
      </c>
      <c r="H40" s="165"/>
    </row>
    <row r="41" spans="1:9">
      <c r="A41" s="158" t="s">
        <v>87</v>
      </c>
      <c r="B41" s="159">
        <v>1214.73</v>
      </c>
      <c r="C41" s="159">
        <v>1662.69</v>
      </c>
      <c r="D41" s="159">
        <v>1536.21</v>
      </c>
      <c r="E41" s="159">
        <v>904.64</v>
      </c>
      <c r="F41" s="159">
        <v>1304.8399999999999</v>
      </c>
      <c r="G41" s="159">
        <v>799.2</v>
      </c>
      <c r="H41" s="166"/>
    </row>
    <row r="42" spans="1:9">
      <c r="A42" s="160" t="s">
        <v>88</v>
      </c>
      <c r="B42" s="161">
        <v>40686</v>
      </c>
      <c r="C42" s="161">
        <v>40693</v>
      </c>
      <c r="D42" s="161">
        <v>40688</v>
      </c>
      <c r="E42" s="161">
        <v>40687</v>
      </c>
      <c r="F42" s="161">
        <v>40687</v>
      </c>
      <c r="G42" s="161">
        <v>40686</v>
      </c>
      <c r="H42" s="167"/>
    </row>
    <row r="43" spans="1:9">
      <c r="A43" s="162" t="s">
        <v>89</v>
      </c>
      <c r="B43" s="143">
        <v>1310.43</v>
      </c>
      <c r="C43" s="143">
        <v>1842.27</v>
      </c>
      <c r="D43" s="143">
        <v>1671.84</v>
      </c>
      <c r="E43" s="143">
        <v>961.16</v>
      </c>
      <c r="F43" s="143">
        <v>1358.6</v>
      </c>
      <c r="G43" s="143">
        <v>876.75</v>
      </c>
      <c r="H43" s="164"/>
    </row>
    <row r="44" spans="1:9">
      <c r="A44" s="154" t="s">
        <v>90</v>
      </c>
      <c r="B44" s="155">
        <v>40640</v>
      </c>
      <c r="C44" s="155">
        <v>40581</v>
      </c>
      <c r="D44" s="155">
        <v>40641</v>
      </c>
      <c r="E44" s="155">
        <v>40639</v>
      </c>
      <c r="F44" s="155">
        <v>40661</v>
      </c>
      <c r="G44" s="155">
        <v>40555</v>
      </c>
      <c r="H44" s="165"/>
    </row>
    <row r="45" spans="1:9">
      <c r="A45" s="149" t="s">
        <v>91</v>
      </c>
      <c r="B45" s="159">
        <v>1173.73</v>
      </c>
      <c r="C45" s="159">
        <v>1662.69</v>
      </c>
      <c r="D45" s="159">
        <v>1426.62</v>
      </c>
      <c r="E45" s="159">
        <v>898.7</v>
      </c>
      <c r="F45" s="159">
        <v>1261.79</v>
      </c>
      <c r="G45" s="159">
        <v>789.58</v>
      </c>
      <c r="H45" s="166"/>
      <c r="I45" s="1"/>
    </row>
    <row r="46" spans="1:9">
      <c r="A46" s="160" t="s">
        <v>92</v>
      </c>
      <c r="B46" s="161">
        <v>40553</v>
      </c>
      <c r="C46" s="161">
        <v>40693</v>
      </c>
      <c r="D46" s="161">
        <v>40553</v>
      </c>
      <c r="E46" s="161">
        <v>40547</v>
      </c>
      <c r="F46" s="161">
        <v>40618</v>
      </c>
      <c r="G46" s="161">
        <v>40618</v>
      </c>
      <c r="H46" s="167"/>
      <c r="I46" s="1"/>
    </row>
    <row r="47" spans="1:9">
      <c r="A47" s="152" t="s">
        <v>93</v>
      </c>
      <c r="B47" s="154">
        <v>2061.15</v>
      </c>
      <c r="C47" s="154">
        <v>2384.85</v>
      </c>
      <c r="D47" s="154">
        <v>2227.14</v>
      </c>
      <c r="E47" s="154">
        <v>1489.26</v>
      </c>
      <c r="F47" s="164">
        <v>2459.7199999999998</v>
      </c>
      <c r="G47" s="164">
        <v>2463.27</v>
      </c>
      <c r="H47" s="164"/>
    </row>
    <row r="48" spans="1:9">
      <c r="A48" s="154" t="s">
        <v>94</v>
      </c>
      <c r="B48" s="165">
        <v>39286</v>
      </c>
      <c r="C48" s="165">
        <v>39282</v>
      </c>
      <c r="D48" s="165">
        <v>39279</v>
      </c>
      <c r="E48" s="165">
        <v>39282</v>
      </c>
      <c r="F48" s="165">
        <v>39426</v>
      </c>
      <c r="G48" s="165">
        <v>39370</v>
      </c>
      <c r="H48" s="165"/>
    </row>
    <row r="49" spans="1:8">
      <c r="A49" s="158" t="s">
        <v>95</v>
      </c>
      <c r="B49" s="160">
        <v>335.35</v>
      </c>
      <c r="C49" s="160">
        <v>1050.17</v>
      </c>
      <c r="D49" s="160">
        <v>645.37</v>
      </c>
      <c r="E49" s="160">
        <v>744.19</v>
      </c>
      <c r="F49" s="166">
        <v>938.32</v>
      </c>
      <c r="G49" s="166">
        <v>268.92</v>
      </c>
      <c r="H49" s="166"/>
    </row>
    <row r="50" spans="1:8">
      <c r="A50" s="160" t="s">
        <v>96</v>
      </c>
      <c r="B50" s="167">
        <v>39869</v>
      </c>
      <c r="C50" s="167">
        <v>39877</v>
      </c>
      <c r="D50" s="167">
        <v>39861</v>
      </c>
      <c r="E50" s="167">
        <v>39862</v>
      </c>
      <c r="F50" s="167">
        <v>39861</v>
      </c>
      <c r="G50" s="167">
        <v>39772</v>
      </c>
      <c r="H50" s="167"/>
    </row>
    <row r="67" spans="8:8" ht="15.75">
      <c r="H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/>
  </sheetViews>
  <sheetFormatPr baseColWidth="10" defaultRowHeight="12.75"/>
  <cols>
    <col min="1" max="1" width="17.140625" customWidth="1"/>
    <col min="2" max="3" width="11.28515625" customWidth="1"/>
    <col min="4" max="4" width="11.85546875" customWidth="1"/>
    <col min="5" max="5" width="10.7109375" customWidth="1"/>
    <col min="6" max="8" width="11.28515625" customWidth="1"/>
  </cols>
  <sheetData>
    <row r="1" spans="1:8" ht="18" customHeight="1"/>
    <row r="2" spans="1:8" ht="20.100000000000001" customHeight="1">
      <c r="A2" s="88" t="s">
        <v>123</v>
      </c>
      <c r="B2" s="5"/>
      <c r="C2" s="5"/>
      <c r="D2" s="5"/>
      <c r="E2" s="5"/>
      <c r="F2" s="5"/>
      <c r="G2" s="5"/>
    </row>
    <row r="3" spans="1:8" ht="15">
      <c r="A3" s="127" t="s">
        <v>124</v>
      </c>
      <c r="B3" s="5"/>
      <c r="C3" s="5"/>
      <c r="D3" s="5"/>
      <c r="E3" s="5"/>
      <c r="F3" s="5"/>
      <c r="G3" s="5"/>
    </row>
    <row r="4" spans="1:8" ht="12.75" customHeight="1">
      <c r="G4" s="128"/>
    </row>
    <row r="5" spans="1:8" ht="12.75" customHeight="1">
      <c r="E5" s="1"/>
      <c r="G5" s="128"/>
    </row>
    <row r="6" spans="1:8" ht="12.75" customHeight="1">
      <c r="E6" s="1"/>
      <c r="F6" s="1"/>
      <c r="G6" s="128"/>
    </row>
    <row r="7" spans="1:8" ht="12.75" customHeight="1">
      <c r="G7" s="128"/>
    </row>
    <row r="8" spans="1:8" ht="12.75" customHeight="1">
      <c r="D8" s="1"/>
      <c r="G8" s="128"/>
    </row>
    <row r="9" spans="1:8" ht="17.100000000000001" customHeight="1">
      <c r="A9" s="163" t="s">
        <v>115</v>
      </c>
      <c r="G9" s="128"/>
    </row>
    <row r="10" spans="1:8" ht="3.95" customHeight="1"/>
    <row r="11" spans="1:8">
      <c r="A11" s="130"/>
      <c r="B11" s="130"/>
      <c r="C11" s="130"/>
      <c r="D11" s="130"/>
      <c r="E11" s="130"/>
      <c r="F11" s="130"/>
      <c r="G11" s="130"/>
      <c r="H11" s="130"/>
    </row>
    <row r="12" spans="1:8">
      <c r="A12" s="131"/>
      <c r="B12" s="132" t="s">
        <v>125</v>
      </c>
      <c r="C12" s="132" t="s">
        <v>126</v>
      </c>
      <c r="D12" s="132" t="s">
        <v>127</v>
      </c>
      <c r="E12" s="132" t="s">
        <v>128</v>
      </c>
      <c r="F12" s="132" t="s">
        <v>129</v>
      </c>
      <c r="G12" s="132" t="s">
        <v>130</v>
      </c>
      <c r="H12" s="132" t="s">
        <v>131</v>
      </c>
    </row>
    <row r="13" spans="1:8">
      <c r="A13" s="135" t="s">
        <v>81</v>
      </c>
      <c r="B13" s="139">
        <v>2429.65</v>
      </c>
      <c r="C13" s="139">
        <v>2673.75</v>
      </c>
      <c r="D13" s="139">
        <v>2763.57</v>
      </c>
      <c r="E13" s="139">
        <v>1615.32</v>
      </c>
      <c r="F13" s="139">
        <v>2642.54</v>
      </c>
      <c r="G13" s="139">
        <v>907.02</v>
      </c>
      <c r="H13" s="169">
        <v>844.62</v>
      </c>
    </row>
    <row r="14" spans="1:8">
      <c r="A14" s="135" t="s">
        <v>82</v>
      </c>
      <c r="B14" s="136">
        <v>2864.77</v>
      </c>
      <c r="C14" s="136">
        <v>2822.36</v>
      </c>
      <c r="D14" s="136">
        <v>2512.54</v>
      </c>
      <c r="E14" s="136">
        <v>1711.25</v>
      </c>
      <c r="F14" s="136">
        <v>2669.39</v>
      </c>
      <c r="G14" s="136">
        <v>934.69</v>
      </c>
      <c r="H14" s="170">
        <v>763.5</v>
      </c>
    </row>
    <row r="15" spans="1:8">
      <c r="A15" s="142">
        <v>40666</v>
      </c>
      <c r="B15" s="143">
        <v>2782.16</v>
      </c>
      <c r="C15" s="143">
        <v>2740.05</v>
      </c>
      <c r="D15" s="143">
        <v>2435.9499999999998</v>
      </c>
      <c r="E15" s="143">
        <v>1659.16</v>
      </c>
      <c r="F15" s="143">
        <v>2586.92</v>
      </c>
      <c r="G15" s="143" t="s">
        <v>9</v>
      </c>
      <c r="H15" s="143">
        <v>745.04</v>
      </c>
    </row>
    <row r="16" spans="1:8">
      <c r="A16" s="142">
        <v>40667</v>
      </c>
      <c r="B16" s="143">
        <v>2729.64</v>
      </c>
      <c r="C16" s="143">
        <v>2680.83</v>
      </c>
      <c r="D16" s="143">
        <v>2371.25</v>
      </c>
      <c r="E16" s="143">
        <v>1595.59</v>
      </c>
      <c r="F16" s="143">
        <v>2499.75</v>
      </c>
      <c r="G16" s="143">
        <v>918.37</v>
      </c>
      <c r="H16" s="143">
        <v>731.1</v>
      </c>
    </row>
    <row r="17" spans="1:8">
      <c r="A17" s="142">
        <v>40668</v>
      </c>
      <c r="B17" s="143">
        <v>2682.95</v>
      </c>
      <c r="C17" s="143">
        <v>2683.67</v>
      </c>
      <c r="D17" s="143">
        <v>2389.1799999999998</v>
      </c>
      <c r="E17" s="143">
        <v>1605.44</v>
      </c>
      <c r="F17" s="143">
        <v>2525.3200000000002</v>
      </c>
      <c r="G17" s="143">
        <v>928.4</v>
      </c>
      <c r="H17" s="143">
        <v>731.82</v>
      </c>
    </row>
    <row r="18" spans="1:8">
      <c r="A18" s="142">
        <v>40669</v>
      </c>
      <c r="B18" s="143">
        <v>2730.55</v>
      </c>
      <c r="C18" s="143">
        <v>2751.24</v>
      </c>
      <c r="D18" s="143">
        <v>2422.81</v>
      </c>
      <c r="E18" s="143">
        <v>1645.31</v>
      </c>
      <c r="F18" s="143">
        <v>2591.2399999999998</v>
      </c>
      <c r="G18" s="143">
        <v>916.39</v>
      </c>
      <c r="H18" s="143">
        <v>736.13</v>
      </c>
    </row>
    <row r="19" spans="1:8">
      <c r="A19" s="142">
        <v>40672</v>
      </c>
      <c r="B19" s="143" t="s">
        <v>9</v>
      </c>
      <c r="C19" s="143" t="s">
        <v>9</v>
      </c>
      <c r="D19" s="143" t="s">
        <v>9</v>
      </c>
      <c r="E19" s="143">
        <v>1658.4</v>
      </c>
      <c r="F19" s="143">
        <v>2606.66</v>
      </c>
      <c r="G19" s="143" t="s">
        <v>9</v>
      </c>
      <c r="H19" s="143">
        <v>746.22</v>
      </c>
    </row>
    <row r="20" spans="1:8">
      <c r="A20" s="142">
        <v>40673</v>
      </c>
      <c r="B20" s="143">
        <v>2707.65</v>
      </c>
      <c r="C20" s="143">
        <v>2756.77</v>
      </c>
      <c r="D20" s="143">
        <v>2455.3200000000002</v>
      </c>
      <c r="E20" s="143">
        <v>1661.65</v>
      </c>
      <c r="F20" s="143">
        <v>2617.27</v>
      </c>
      <c r="G20" s="143">
        <v>918.84</v>
      </c>
      <c r="H20" s="143">
        <v>748.62</v>
      </c>
    </row>
    <row r="21" spans="1:8">
      <c r="A21" s="142">
        <v>40674</v>
      </c>
      <c r="B21" s="143">
        <v>2674.07</v>
      </c>
      <c r="C21" s="143">
        <v>2734</v>
      </c>
      <c r="D21" s="143">
        <v>2445.64</v>
      </c>
      <c r="E21" s="143">
        <v>1646.64</v>
      </c>
      <c r="F21" s="143">
        <v>2598.4699999999998</v>
      </c>
      <c r="G21" s="143">
        <v>907.35</v>
      </c>
      <c r="H21" s="143">
        <v>742.58</v>
      </c>
    </row>
    <row r="22" spans="1:8">
      <c r="A22" s="142">
        <v>40675</v>
      </c>
      <c r="B22" s="143">
        <v>2603.88</v>
      </c>
      <c r="C22" s="143">
        <v>2681.09</v>
      </c>
      <c r="D22" s="143">
        <v>2398.9</v>
      </c>
      <c r="E22" s="143">
        <v>1605.74</v>
      </c>
      <c r="F22" s="143">
        <v>2541.0300000000002</v>
      </c>
      <c r="G22" s="143">
        <v>887.37</v>
      </c>
      <c r="H22" s="143">
        <v>726.92</v>
      </c>
    </row>
    <row r="23" spans="1:8">
      <c r="A23" s="142">
        <v>40676</v>
      </c>
      <c r="B23" s="143">
        <v>2602.15</v>
      </c>
      <c r="C23" s="143">
        <v>2677.51</v>
      </c>
      <c r="D23" s="143">
        <v>2413.9699999999998</v>
      </c>
      <c r="E23" s="143">
        <v>1609.33</v>
      </c>
      <c r="F23" s="143">
        <v>2545.91</v>
      </c>
      <c r="G23" s="143">
        <v>886.85</v>
      </c>
      <c r="H23" s="143">
        <v>721.01</v>
      </c>
    </row>
    <row r="24" spans="1:8">
      <c r="A24" s="142">
        <v>40679</v>
      </c>
      <c r="B24" s="143">
        <v>2585.9299999999998</v>
      </c>
      <c r="C24" s="143">
        <v>2655.03</v>
      </c>
      <c r="D24" s="143">
        <v>2409.86</v>
      </c>
      <c r="E24" s="143">
        <v>1590.3</v>
      </c>
      <c r="F24" s="143">
        <v>2515.16</v>
      </c>
      <c r="G24" s="143">
        <v>888.98</v>
      </c>
      <c r="H24" s="143">
        <v>721.51</v>
      </c>
    </row>
    <row r="25" spans="1:8">
      <c r="A25" s="142">
        <v>40680</v>
      </c>
      <c r="B25" s="143">
        <v>2555.2199999999998</v>
      </c>
      <c r="C25" s="143">
        <v>2636.19</v>
      </c>
      <c r="D25" s="143">
        <v>2384.92</v>
      </c>
      <c r="E25" s="143">
        <v>1587.37</v>
      </c>
      <c r="F25" s="143">
        <v>2507.0500000000002</v>
      </c>
      <c r="G25" s="143">
        <v>899.06</v>
      </c>
      <c r="H25" s="143">
        <v>709.82</v>
      </c>
    </row>
    <row r="26" spans="1:8">
      <c r="A26" s="142">
        <v>40681</v>
      </c>
      <c r="B26" s="143">
        <v>2592.6</v>
      </c>
      <c r="C26" s="143">
        <v>2659.17</v>
      </c>
      <c r="D26" s="143">
        <v>2405.85</v>
      </c>
      <c r="E26" s="143">
        <v>1600.48</v>
      </c>
      <c r="F26" s="143">
        <v>2526.62</v>
      </c>
      <c r="G26" s="143">
        <v>903.99</v>
      </c>
      <c r="H26" s="143">
        <v>716.38</v>
      </c>
    </row>
    <row r="27" spans="1:8">
      <c r="A27" s="142">
        <v>40682</v>
      </c>
      <c r="B27" s="143">
        <v>2600.38</v>
      </c>
      <c r="C27" s="143">
        <v>2666.96</v>
      </c>
      <c r="D27" s="143">
        <v>2439.46</v>
      </c>
      <c r="E27" s="143">
        <v>1623.79</v>
      </c>
      <c r="F27" s="143">
        <v>2570.98</v>
      </c>
      <c r="G27" s="143">
        <v>906.97</v>
      </c>
      <c r="H27" s="143">
        <v>716.15</v>
      </c>
    </row>
    <row r="28" spans="1:8">
      <c r="A28" s="142">
        <v>40683</v>
      </c>
      <c r="B28" s="143">
        <v>2537.9299999999998</v>
      </c>
      <c r="C28" s="143">
        <v>2621.12</v>
      </c>
      <c r="D28" s="143">
        <v>2426.04</v>
      </c>
      <c r="E28" s="143">
        <v>1598.27</v>
      </c>
      <c r="F28" s="143">
        <v>2542.94</v>
      </c>
      <c r="G28" s="143">
        <v>908.98</v>
      </c>
      <c r="H28" s="143">
        <v>717.45</v>
      </c>
    </row>
    <row r="29" spans="1:8">
      <c r="A29" s="142">
        <v>40686</v>
      </c>
      <c r="B29" s="143">
        <v>2450.04</v>
      </c>
      <c r="C29" s="143">
        <v>2553.89</v>
      </c>
      <c r="D29" s="143">
        <v>2334.6</v>
      </c>
      <c r="E29" s="143">
        <v>1561.86</v>
      </c>
      <c r="F29" s="143">
        <v>2484.86</v>
      </c>
      <c r="G29" s="143">
        <v>888.63</v>
      </c>
      <c r="H29" s="143">
        <v>696.52</v>
      </c>
    </row>
    <row r="30" spans="1:8">
      <c r="A30" s="142">
        <v>40687</v>
      </c>
      <c r="B30" s="143">
        <v>2514.62</v>
      </c>
      <c r="C30" s="143">
        <v>2606.0700000000002</v>
      </c>
      <c r="D30" s="143">
        <v>2406.31</v>
      </c>
      <c r="E30" s="143">
        <v>1589.03</v>
      </c>
      <c r="F30" s="143">
        <v>2525.46</v>
      </c>
      <c r="G30" s="143">
        <v>896.08</v>
      </c>
      <c r="H30" s="143">
        <v>702.61</v>
      </c>
    </row>
    <row r="31" spans="1:8">
      <c r="A31" s="142">
        <v>40688</v>
      </c>
      <c r="B31" s="143">
        <v>2535.0700000000002</v>
      </c>
      <c r="C31" s="143">
        <v>2633.52</v>
      </c>
      <c r="D31" s="143">
        <v>2421.75</v>
      </c>
      <c r="E31" s="143">
        <v>1607.38</v>
      </c>
      <c r="F31" s="143">
        <v>2558.64</v>
      </c>
      <c r="G31" s="143">
        <v>895.85</v>
      </c>
      <c r="H31" s="143">
        <v>713.57</v>
      </c>
    </row>
    <row r="32" spans="1:8">
      <c r="A32" s="142">
        <v>40689</v>
      </c>
      <c r="B32" s="143">
        <v>2544.9499999999998</v>
      </c>
      <c r="C32" s="143">
        <v>2638.25</v>
      </c>
      <c r="D32" s="143">
        <v>2441.42</v>
      </c>
      <c r="E32" s="143">
        <v>1611.12</v>
      </c>
      <c r="F32" s="143">
        <v>2570.33</v>
      </c>
      <c r="G32" s="143">
        <v>888.68</v>
      </c>
      <c r="H32" s="143">
        <v>726.43</v>
      </c>
    </row>
    <row r="33" spans="1:8">
      <c r="A33" s="142">
        <v>40690</v>
      </c>
      <c r="B33" s="143">
        <v>2613.2199999999998</v>
      </c>
      <c r="C33" s="143">
        <v>2678.53</v>
      </c>
      <c r="D33" s="143">
        <v>2476.5500000000002</v>
      </c>
      <c r="E33" s="143">
        <v>1635.82</v>
      </c>
      <c r="F33" s="143">
        <v>2603.87</v>
      </c>
      <c r="G33" s="143">
        <v>875.84</v>
      </c>
      <c r="H33" s="143">
        <v>737.86</v>
      </c>
    </row>
    <row r="34" spans="1:8">
      <c r="A34" s="142">
        <v>40693</v>
      </c>
      <c r="B34" s="143">
        <v>2618.61</v>
      </c>
      <c r="C34" s="143">
        <v>2682.08</v>
      </c>
      <c r="D34" s="143">
        <v>2502.6999999999998</v>
      </c>
      <c r="E34" s="143" t="s">
        <v>9</v>
      </c>
      <c r="F34" s="143" t="s">
        <v>9</v>
      </c>
      <c r="G34" s="143">
        <v>889.08</v>
      </c>
      <c r="H34" s="143" t="s">
        <v>9</v>
      </c>
    </row>
    <row r="35" spans="1:8">
      <c r="A35" s="142">
        <v>40694</v>
      </c>
      <c r="B35" s="143">
        <v>2653.6</v>
      </c>
      <c r="C35" s="143">
        <v>2697.98</v>
      </c>
      <c r="D35" s="143">
        <v>2518.83</v>
      </c>
      <c r="E35" s="143">
        <v>1643.59</v>
      </c>
      <c r="F35" s="143">
        <v>2608.13</v>
      </c>
      <c r="G35" s="143">
        <v>890.84</v>
      </c>
      <c r="H35" s="143">
        <v>734.81</v>
      </c>
    </row>
    <row r="36" spans="1:8">
      <c r="A36" s="145" t="s">
        <v>83</v>
      </c>
      <c r="B36" s="146">
        <v>9.2200000000000004E-2</v>
      </c>
      <c r="C36" s="146">
        <v>9.1000000000000004E-3</v>
      </c>
      <c r="D36" s="146">
        <v>-8.8599999999999998E-2</v>
      </c>
      <c r="E36" s="146">
        <v>1.7500000000000002E-2</v>
      </c>
      <c r="F36" s="146">
        <v>-1.2999999999999999E-2</v>
      </c>
      <c r="G36" s="146">
        <v>-1.78E-2</v>
      </c>
      <c r="H36" s="171">
        <v>-0.13</v>
      </c>
    </row>
    <row r="37" spans="1:8">
      <c r="A37" s="149" t="s">
        <v>84</v>
      </c>
      <c r="B37" s="150">
        <v>-7.3700000000000002E-2</v>
      </c>
      <c r="C37" s="150">
        <v>-4.41E-2</v>
      </c>
      <c r="D37" s="150">
        <v>2.5000000000000001E-3</v>
      </c>
      <c r="E37" s="150">
        <v>-3.95E-2</v>
      </c>
      <c r="F37" s="150">
        <v>-2.29E-2</v>
      </c>
      <c r="G37" s="150">
        <v>-4.6899999999999997E-2</v>
      </c>
      <c r="H37" s="172">
        <v>-3.7600000000000001E-2</v>
      </c>
    </row>
    <row r="38" spans="1:8">
      <c r="A38" s="152" t="s">
        <v>85</v>
      </c>
      <c r="B38" s="143">
        <v>2782.16</v>
      </c>
      <c r="C38" s="143">
        <v>2756.77</v>
      </c>
      <c r="D38" s="143">
        <v>2518.83</v>
      </c>
      <c r="E38" s="143">
        <v>1661.65</v>
      </c>
      <c r="F38" s="143">
        <v>2617.27</v>
      </c>
      <c r="G38" s="143">
        <v>928.4</v>
      </c>
      <c r="H38" s="164">
        <v>748.62</v>
      </c>
    </row>
    <row r="39" spans="1:8">
      <c r="A39" s="154" t="s">
        <v>86</v>
      </c>
      <c r="B39" s="155">
        <v>40666</v>
      </c>
      <c r="C39" s="155">
        <v>40673</v>
      </c>
      <c r="D39" s="155">
        <v>40694</v>
      </c>
      <c r="E39" s="155">
        <v>40673</v>
      </c>
      <c r="F39" s="155">
        <v>40673</v>
      </c>
      <c r="G39" s="155">
        <v>40668</v>
      </c>
      <c r="H39" s="165">
        <v>40673</v>
      </c>
    </row>
    <row r="40" spans="1:8">
      <c r="A40" s="158" t="s">
        <v>87</v>
      </c>
      <c r="B40" s="159">
        <v>2450.04</v>
      </c>
      <c r="C40" s="159">
        <v>2553.89</v>
      </c>
      <c r="D40" s="159">
        <v>2334.6</v>
      </c>
      <c r="E40" s="159">
        <v>1561.86</v>
      </c>
      <c r="F40" s="159">
        <v>2484.86</v>
      </c>
      <c r="G40" s="159">
        <v>875.84</v>
      </c>
      <c r="H40" s="166">
        <v>696.52</v>
      </c>
    </row>
    <row r="41" spans="1:8">
      <c r="A41" s="160" t="s">
        <v>88</v>
      </c>
      <c r="B41" s="161">
        <v>40686</v>
      </c>
      <c r="C41" s="161">
        <v>40686</v>
      </c>
      <c r="D41" s="161">
        <v>40686</v>
      </c>
      <c r="E41" s="161">
        <v>40686</v>
      </c>
      <c r="F41" s="161">
        <v>40686</v>
      </c>
      <c r="G41" s="161">
        <v>40690</v>
      </c>
      <c r="H41" s="167">
        <v>40686</v>
      </c>
    </row>
    <row r="42" spans="1:8">
      <c r="A42" s="162" t="s">
        <v>89</v>
      </c>
      <c r="B42" s="143">
        <v>2990.32</v>
      </c>
      <c r="C42" s="143">
        <v>3035.19</v>
      </c>
      <c r="D42" s="143">
        <v>2907.72</v>
      </c>
      <c r="E42" s="143">
        <v>1854.71</v>
      </c>
      <c r="F42" s="143">
        <v>2930.8</v>
      </c>
      <c r="G42" s="143">
        <v>1072.3900000000001</v>
      </c>
      <c r="H42" s="164">
        <v>923.06</v>
      </c>
    </row>
    <row r="43" spans="1:8">
      <c r="A43" s="154" t="s">
        <v>90</v>
      </c>
      <c r="B43" s="155">
        <v>40641</v>
      </c>
      <c r="C43" s="155">
        <v>40637</v>
      </c>
      <c r="D43" s="155">
        <v>40561</v>
      </c>
      <c r="E43" s="155">
        <v>40637</v>
      </c>
      <c r="F43" s="155">
        <v>40637</v>
      </c>
      <c r="G43" s="155">
        <v>40591</v>
      </c>
      <c r="H43" s="165">
        <v>40561</v>
      </c>
    </row>
    <row r="44" spans="1:8">
      <c r="A44" s="149" t="s">
        <v>91</v>
      </c>
      <c r="B44" s="159">
        <v>2450.04</v>
      </c>
      <c r="C44" s="159">
        <v>2553.89</v>
      </c>
      <c r="D44" s="159">
        <v>2334.6</v>
      </c>
      <c r="E44" s="159">
        <v>1561.86</v>
      </c>
      <c r="F44" s="159">
        <v>2484.86</v>
      </c>
      <c r="G44" s="159">
        <v>875.84</v>
      </c>
      <c r="H44" s="166">
        <v>696.52</v>
      </c>
    </row>
    <row r="45" spans="1:8">
      <c r="A45" s="160" t="s">
        <v>92</v>
      </c>
      <c r="B45" s="161">
        <v>40686</v>
      </c>
      <c r="C45" s="161">
        <v>40686</v>
      </c>
      <c r="D45" s="161">
        <v>40686</v>
      </c>
      <c r="E45" s="161">
        <v>40686</v>
      </c>
      <c r="F45" s="161">
        <v>40686</v>
      </c>
      <c r="G45" s="161">
        <v>40690</v>
      </c>
      <c r="H45" s="167">
        <v>40686</v>
      </c>
    </row>
    <row r="46" spans="1:8">
      <c r="A46" s="152" t="s">
        <v>93</v>
      </c>
      <c r="B46" s="164">
        <v>3713.03</v>
      </c>
      <c r="C46" s="164">
        <v>3203.5</v>
      </c>
      <c r="D46" s="164">
        <v>3331.8</v>
      </c>
      <c r="E46" s="164">
        <v>2351.1799999999998</v>
      </c>
      <c r="F46" s="164">
        <v>3300.9</v>
      </c>
      <c r="G46" s="164">
        <v>1072.3900000000001</v>
      </c>
      <c r="H46" s="164">
        <v>1149.74</v>
      </c>
    </row>
    <row r="47" spans="1:8">
      <c r="A47" s="154" t="s">
        <v>94</v>
      </c>
      <c r="B47" s="165">
        <v>39584</v>
      </c>
      <c r="C47" s="165">
        <v>39622</v>
      </c>
      <c r="D47" s="165">
        <v>39618</v>
      </c>
      <c r="E47" s="165">
        <v>39587</v>
      </c>
      <c r="F47" s="165">
        <v>39587</v>
      </c>
      <c r="G47" s="165">
        <v>40591</v>
      </c>
      <c r="H47" s="165">
        <v>39587</v>
      </c>
    </row>
    <row r="48" spans="1:8">
      <c r="A48" s="158" t="s">
        <v>95</v>
      </c>
      <c r="B48" s="166">
        <v>49.27</v>
      </c>
      <c r="C48" s="166">
        <v>932.62</v>
      </c>
      <c r="D48" s="166">
        <v>472.61</v>
      </c>
      <c r="E48" s="166">
        <v>210.36</v>
      </c>
      <c r="F48" s="166">
        <v>812.84</v>
      </c>
      <c r="G48" s="166">
        <v>171.31</v>
      </c>
      <c r="H48" s="166">
        <v>229.82</v>
      </c>
    </row>
    <row r="49" spans="1:8">
      <c r="A49" s="160" t="s">
        <v>96</v>
      </c>
      <c r="B49" s="167">
        <v>36070</v>
      </c>
      <c r="C49" s="167">
        <v>39836</v>
      </c>
      <c r="D49" s="167">
        <v>39772</v>
      </c>
      <c r="E49" s="167">
        <v>36259</v>
      </c>
      <c r="F49" s="167">
        <v>39772</v>
      </c>
      <c r="G49" s="167">
        <v>39868</v>
      </c>
      <c r="H49" s="167">
        <v>39772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/>
  </sheetViews>
  <sheetFormatPr baseColWidth="10" defaultRowHeight="12.75"/>
  <cols>
    <col min="1" max="1" width="20" customWidth="1"/>
    <col min="2" max="7" width="12" customWidth="1"/>
    <col min="8" max="8" width="10" customWidth="1"/>
  </cols>
  <sheetData>
    <row r="1" spans="1:8" ht="18" customHeight="1"/>
    <row r="2" spans="1:8" ht="20.100000000000001" customHeight="1">
      <c r="A2" s="88" t="s">
        <v>123</v>
      </c>
      <c r="B2" s="5"/>
      <c r="C2" s="5"/>
      <c r="D2" s="5"/>
      <c r="E2" s="5"/>
      <c r="F2" s="5"/>
      <c r="G2" s="5"/>
    </row>
    <row r="3" spans="1:8" ht="15">
      <c r="A3" s="127" t="s">
        <v>124</v>
      </c>
      <c r="B3" s="5"/>
      <c r="C3" s="5"/>
      <c r="D3" s="5"/>
      <c r="E3" s="5"/>
      <c r="F3" s="5"/>
      <c r="G3" s="5"/>
    </row>
    <row r="4" spans="1:8" ht="12.75" customHeight="1">
      <c r="G4" s="128"/>
    </row>
    <row r="5" spans="1:8" ht="12.75" customHeight="1">
      <c r="E5" s="1"/>
      <c r="G5" s="128"/>
    </row>
    <row r="6" spans="1:8" ht="12.75" customHeight="1">
      <c r="F6" s="1"/>
      <c r="G6" s="128"/>
    </row>
    <row r="7" spans="1:8" ht="12.75" customHeight="1">
      <c r="D7" s="1"/>
      <c r="G7" s="128"/>
    </row>
    <row r="8" spans="1:8" ht="12.75" customHeight="1">
      <c r="G8" s="128"/>
    </row>
    <row r="9" spans="1:8" ht="17.100000000000001" customHeight="1">
      <c r="A9" s="163" t="s">
        <v>122</v>
      </c>
      <c r="G9" s="128"/>
    </row>
    <row r="10" spans="1:8" ht="3.95" customHeight="1"/>
    <row r="11" spans="1:8">
      <c r="A11" s="130"/>
      <c r="B11" s="130"/>
      <c r="C11" s="130"/>
      <c r="D11" s="130"/>
      <c r="E11" s="130"/>
      <c r="F11" s="130"/>
      <c r="G11" s="130"/>
      <c r="H11" s="130"/>
    </row>
    <row r="12" spans="1:8">
      <c r="A12" s="131"/>
      <c r="B12" s="132" t="s">
        <v>132</v>
      </c>
      <c r="C12" s="132" t="s">
        <v>133</v>
      </c>
      <c r="D12" s="132" t="s">
        <v>134</v>
      </c>
      <c r="E12" s="132" t="s">
        <v>135</v>
      </c>
      <c r="F12" s="132" t="s">
        <v>136</v>
      </c>
      <c r="G12" s="132"/>
      <c r="H12" s="132"/>
    </row>
    <row r="13" spans="1:8">
      <c r="A13" s="135" t="s">
        <v>81</v>
      </c>
      <c r="B13" s="139">
        <v>3587.35</v>
      </c>
      <c r="C13" s="139">
        <v>4107.7</v>
      </c>
      <c r="D13" s="139">
        <v>2022.17</v>
      </c>
      <c r="E13" s="139">
        <v>2158.75</v>
      </c>
      <c r="F13" s="139">
        <v>4450.05</v>
      </c>
      <c r="G13" s="139"/>
      <c r="H13" s="166"/>
    </row>
    <row r="14" spans="1:8">
      <c r="A14" s="135" t="s">
        <v>82</v>
      </c>
      <c r="B14" s="136">
        <v>3399.56</v>
      </c>
      <c r="C14" s="136">
        <v>4168.74</v>
      </c>
      <c r="D14" s="136">
        <v>2499.85</v>
      </c>
      <c r="E14" s="136">
        <v>2423.98</v>
      </c>
      <c r="F14" s="136">
        <v>3920.74</v>
      </c>
      <c r="G14" s="136"/>
      <c r="H14" s="170"/>
    </row>
    <row r="15" spans="1:8">
      <c r="A15" s="142">
        <v>40666</v>
      </c>
      <c r="B15" s="143">
        <v>3330.81</v>
      </c>
      <c r="C15" s="143">
        <v>3985.51</v>
      </c>
      <c r="D15" s="143">
        <v>2432.27</v>
      </c>
      <c r="E15" s="143">
        <v>2358.0700000000002</v>
      </c>
      <c r="F15" s="143">
        <v>3787.93</v>
      </c>
      <c r="G15" s="143"/>
      <c r="H15" s="164"/>
    </row>
    <row r="16" spans="1:8">
      <c r="A16" s="142">
        <v>40667</v>
      </c>
      <c r="B16" s="143">
        <v>3301.5</v>
      </c>
      <c r="C16" s="143">
        <v>3877</v>
      </c>
      <c r="D16" s="143">
        <v>2383.1</v>
      </c>
      <c r="E16" s="143">
        <v>2267.6999999999998</v>
      </c>
      <c r="F16" s="143">
        <v>3621.22</v>
      </c>
      <c r="G16" s="143"/>
      <c r="H16" s="164"/>
    </row>
    <row r="17" spans="1:8">
      <c r="A17" s="142">
        <v>40668</v>
      </c>
      <c r="B17" s="143">
        <v>3311.82</v>
      </c>
      <c r="C17" s="143">
        <v>3860.43</v>
      </c>
      <c r="D17" s="143">
        <v>2330.6799999999998</v>
      </c>
      <c r="E17" s="143">
        <v>2266.34</v>
      </c>
      <c r="F17" s="143">
        <v>3739.72</v>
      </c>
      <c r="G17" s="143"/>
      <c r="H17" s="164"/>
    </row>
    <row r="18" spans="1:8">
      <c r="A18" s="142">
        <v>40669</v>
      </c>
      <c r="B18" s="143">
        <v>3335.05</v>
      </c>
      <c r="C18" s="143">
        <v>3884.63</v>
      </c>
      <c r="D18" s="143">
        <v>2376.11</v>
      </c>
      <c r="E18" s="143">
        <v>2317.92</v>
      </c>
      <c r="F18" s="143">
        <v>3839.89</v>
      </c>
      <c r="G18" s="143"/>
      <c r="H18" s="164"/>
    </row>
    <row r="19" spans="1:8">
      <c r="A19" s="142">
        <v>40672</v>
      </c>
      <c r="B19" s="143" t="s">
        <v>9</v>
      </c>
      <c r="C19" s="143" t="s">
        <v>9</v>
      </c>
      <c r="D19" s="143" t="s">
        <v>9</v>
      </c>
      <c r="E19" s="143">
        <v>2333.29</v>
      </c>
      <c r="F19" s="143">
        <v>3859.3</v>
      </c>
      <c r="G19" s="143"/>
      <c r="H19" s="164"/>
    </row>
    <row r="20" spans="1:8">
      <c r="A20" s="142">
        <v>40673</v>
      </c>
      <c r="B20" s="143">
        <v>3310.25</v>
      </c>
      <c r="C20" s="143">
        <v>3904.31</v>
      </c>
      <c r="D20" s="143">
        <v>2350.15</v>
      </c>
      <c r="E20" s="143">
        <v>2333.77</v>
      </c>
      <c r="F20" s="143">
        <v>3877.22</v>
      </c>
      <c r="G20" s="143"/>
      <c r="H20" s="164"/>
    </row>
    <row r="21" spans="1:8">
      <c r="A21" s="142">
        <v>40674</v>
      </c>
      <c r="B21" s="143">
        <v>3289.54</v>
      </c>
      <c r="C21" s="143">
        <v>3822.23</v>
      </c>
      <c r="D21" s="143">
        <v>2323.4</v>
      </c>
      <c r="E21" s="143">
        <v>2308.21</v>
      </c>
      <c r="F21" s="143">
        <v>3814.46</v>
      </c>
      <c r="G21" s="143"/>
      <c r="H21" s="164"/>
    </row>
    <row r="22" spans="1:8">
      <c r="A22" s="142">
        <v>40675</v>
      </c>
      <c r="B22" s="143">
        <v>3228.01</v>
      </c>
      <c r="C22" s="143">
        <v>3775.82</v>
      </c>
      <c r="D22" s="143">
        <v>2240.85</v>
      </c>
      <c r="E22" s="143">
        <v>2238.96</v>
      </c>
      <c r="F22" s="143">
        <v>3786.22</v>
      </c>
      <c r="G22" s="143"/>
      <c r="H22" s="164"/>
    </row>
    <row r="23" spans="1:8">
      <c r="A23" s="142">
        <v>40676</v>
      </c>
      <c r="B23" s="143">
        <v>3232.1</v>
      </c>
      <c r="C23" s="143">
        <v>3796.08</v>
      </c>
      <c r="D23" s="143">
        <v>2233.12</v>
      </c>
      <c r="E23" s="143">
        <v>2238.33</v>
      </c>
      <c r="F23" s="143">
        <v>3827.06</v>
      </c>
      <c r="G23" s="143"/>
      <c r="H23" s="164"/>
    </row>
    <row r="24" spans="1:8">
      <c r="A24" s="142">
        <v>40679</v>
      </c>
      <c r="B24" s="143">
        <v>3208.86</v>
      </c>
      <c r="C24" s="143">
        <v>3785.93</v>
      </c>
      <c r="D24" s="143">
        <v>2215.7399999999998</v>
      </c>
      <c r="E24" s="143">
        <v>2210.5</v>
      </c>
      <c r="F24" s="143">
        <v>3803.56</v>
      </c>
      <c r="G24" s="143"/>
      <c r="H24" s="164"/>
    </row>
    <row r="25" spans="1:8">
      <c r="A25" s="142">
        <v>40680</v>
      </c>
      <c r="B25" s="143">
        <v>3185.93</v>
      </c>
      <c r="C25" s="143">
        <v>3716.65</v>
      </c>
      <c r="D25" s="143">
        <v>2195.7399999999998</v>
      </c>
      <c r="E25" s="143">
        <v>2209.7199999999998</v>
      </c>
      <c r="F25" s="143">
        <v>3764.52</v>
      </c>
      <c r="G25" s="143"/>
      <c r="H25" s="164"/>
    </row>
    <row r="26" spans="1:8">
      <c r="A26" s="142">
        <v>40681</v>
      </c>
      <c r="B26" s="143">
        <v>3201.4</v>
      </c>
      <c r="C26" s="143">
        <v>3800.65</v>
      </c>
      <c r="D26" s="143">
        <v>2231.9699999999998</v>
      </c>
      <c r="E26" s="143">
        <v>2233.4</v>
      </c>
      <c r="F26" s="143">
        <v>3800.92</v>
      </c>
      <c r="G26" s="143"/>
      <c r="H26" s="164"/>
    </row>
    <row r="27" spans="1:8">
      <c r="A27" s="142">
        <v>40682</v>
      </c>
      <c r="B27" s="143">
        <v>3204.03</v>
      </c>
      <c r="C27" s="143">
        <v>3864.79</v>
      </c>
      <c r="D27" s="143">
        <v>2246.34</v>
      </c>
      <c r="E27" s="143">
        <v>2262.0500000000002</v>
      </c>
      <c r="F27" s="143">
        <v>3892.96</v>
      </c>
      <c r="G27" s="143"/>
      <c r="H27" s="164"/>
    </row>
    <row r="28" spans="1:8">
      <c r="A28" s="142">
        <v>40683</v>
      </c>
      <c r="B28" s="143">
        <v>3148.35</v>
      </c>
      <c r="C28" s="143">
        <v>3796.7</v>
      </c>
      <c r="D28" s="143">
        <v>2198.06</v>
      </c>
      <c r="E28" s="143">
        <v>2223.92</v>
      </c>
      <c r="F28" s="143">
        <v>3828.62</v>
      </c>
      <c r="G28" s="143"/>
      <c r="H28" s="164"/>
    </row>
    <row r="29" spans="1:8">
      <c r="A29" s="142">
        <v>40686</v>
      </c>
      <c r="B29" s="143">
        <v>2999.37</v>
      </c>
      <c r="C29" s="143">
        <v>3645.52</v>
      </c>
      <c r="D29" s="143">
        <v>2130.0300000000002</v>
      </c>
      <c r="E29" s="143">
        <v>2175.7600000000002</v>
      </c>
      <c r="F29" s="143">
        <v>3715.07</v>
      </c>
      <c r="G29" s="143"/>
      <c r="H29" s="164"/>
    </row>
    <row r="30" spans="1:8">
      <c r="A30" s="142">
        <v>40687</v>
      </c>
      <c r="B30" s="143">
        <v>3038.42</v>
      </c>
      <c r="C30" s="143">
        <v>3742.4</v>
      </c>
      <c r="D30" s="143">
        <v>2178.79</v>
      </c>
      <c r="E30" s="143">
        <v>2208.94</v>
      </c>
      <c r="F30" s="143">
        <v>3774.43</v>
      </c>
      <c r="G30" s="143"/>
      <c r="H30" s="164"/>
    </row>
    <row r="31" spans="1:8">
      <c r="A31" s="142">
        <v>40688</v>
      </c>
      <c r="B31" s="143">
        <v>2998.37</v>
      </c>
      <c r="C31" s="143">
        <v>3772.71</v>
      </c>
      <c r="D31" s="143">
        <v>2191.48</v>
      </c>
      <c r="E31" s="143">
        <v>2225.8200000000002</v>
      </c>
      <c r="F31" s="143">
        <v>3833.82</v>
      </c>
      <c r="G31" s="143"/>
      <c r="H31" s="164"/>
    </row>
    <row r="32" spans="1:8">
      <c r="A32" s="142">
        <v>40689</v>
      </c>
      <c r="B32" s="143">
        <v>2955.74</v>
      </c>
      <c r="C32" s="143">
        <v>3784.68</v>
      </c>
      <c r="D32" s="143">
        <v>2194.6799999999998</v>
      </c>
      <c r="E32" s="143">
        <v>2224.7600000000002</v>
      </c>
      <c r="F32" s="143">
        <v>3836.15</v>
      </c>
      <c r="G32" s="143"/>
      <c r="H32" s="164"/>
    </row>
    <row r="33" spans="1:9">
      <c r="A33" s="142">
        <v>40690</v>
      </c>
      <c r="B33" s="143">
        <v>3042</v>
      </c>
      <c r="C33" s="143">
        <v>3897.83</v>
      </c>
      <c r="D33" s="143">
        <v>2258.9</v>
      </c>
      <c r="E33" s="143">
        <v>2275.14</v>
      </c>
      <c r="F33" s="143">
        <v>3897.16</v>
      </c>
      <c r="G33" s="143"/>
      <c r="H33" s="164"/>
    </row>
    <row r="34" spans="1:9">
      <c r="A34" s="142">
        <v>40693</v>
      </c>
      <c r="B34" s="143">
        <v>3050.86</v>
      </c>
      <c r="C34" s="143">
        <v>3910.04</v>
      </c>
      <c r="D34" s="143">
        <v>2266.1999999999998</v>
      </c>
      <c r="E34" s="143" t="s">
        <v>9</v>
      </c>
      <c r="F34" s="143" t="s">
        <v>9</v>
      </c>
      <c r="G34" s="143"/>
      <c r="H34" s="164"/>
    </row>
    <row r="35" spans="1:9">
      <c r="A35" s="142">
        <v>40694</v>
      </c>
      <c r="B35" s="143">
        <v>3101.82</v>
      </c>
      <c r="C35" s="143">
        <v>3917.15</v>
      </c>
      <c r="D35" s="143">
        <v>2319.4299999999998</v>
      </c>
      <c r="E35" s="143">
        <v>2295.0300000000002</v>
      </c>
      <c r="F35" s="143">
        <v>3844.1</v>
      </c>
      <c r="G35" s="143"/>
      <c r="H35" s="164"/>
    </row>
    <row r="36" spans="1:9">
      <c r="A36" s="145" t="s">
        <v>83</v>
      </c>
      <c r="B36" s="146">
        <v>-0.1353</v>
      </c>
      <c r="C36" s="146">
        <v>-4.6399999999999997E-2</v>
      </c>
      <c r="D36" s="146">
        <v>0.14699999999999999</v>
      </c>
      <c r="E36" s="146">
        <v>6.3100000000000003E-2</v>
      </c>
      <c r="F36" s="146">
        <v>-0.13619999999999999</v>
      </c>
      <c r="G36" s="146"/>
      <c r="H36" s="171"/>
    </row>
    <row r="37" spans="1:9">
      <c r="A37" s="149" t="s">
        <v>84</v>
      </c>
      <c r="B37" s="150">
        <v>-8.7599999999999997E-2</v>
      </c>
      <c r="C37" s="150">
        <v>-6.0400000000000002E-2</v>
      </c>
      <c r="D37" s="150">
        <v>-7.22E-2</v>
      </c>
      <c r="E37" s="150">
        <v>-5.3199999999999997E-2</v>
      </c>
      <c r="F37" s="150">
        <v>-1.95E-2</v>
      </c>
      <c r="G37" s="150"/>
      <c r="H37" s="172"/>
    </row>
    <row r="38" spans="1:9">
      <c r="A38" s="152" t="s">
        <v>85</v>
      </c>
      <c r="B38" s="143">
        <v>3335.05</v>
      </c>
      <c r="C38" s="143">
        <v>3985.51</v>
      </c>
      <c r="D38" s="143">
        <v>2432.27</v>
      </c>
      <c r="E38" s="143">
        <v>2358.0700000000002</v>
      </c>
      <c r="F38" s="143">
        <v>3897.16</v>
      </c>
      <c r="G38" s="143"/>
      <c r="H38" s="164"/>
    </row>
    <row r="39" spans="1:9">
      <c r="A39" s="154" t="s">
        <v>86</v>
      </c>
      <c r="B39" s="155">
        <v>40669</v>
      </c>
      <c r="C39" s="155">
        <v>40666</v>
      </c>
      <c r="D39" s="155">
        <v>40666</v>
      </c>
      <c r="E39" s="155">
        <v>40666</v>
      </c>
      <c r="F39" s="155">
        <v>40690</v>
      </c>
      <c r="G39" s="155"/>
      <c r="H39" s="165"/>
    </row>
    <row r="40" spans="1:9">
      <c r="A40" s="158" t="s">
        <v>87</v>
      </c>
      <c r="B40" s="159">
        <v>2955.74</v>
      </c>
      <c r="C40" s="159">
        <v>3645.52</v>
      </c>
      <c r="D40" s="159">
        <v>2130.0300000000002</v>
      </c>
      <c r="E40" s="159">
        <v>2175.7600000000002</v>
      </c>
      <c r="F40" s="159">
        <v>3621.22</v>
      </c>
      <c r="G40" s="159"/>
      <c r="H40" s="166"/>
    </row>
    <row r="41" spans="1:9">
      <c r="A41" s="160" t="s">
        <v>88</v>
      </c>
      <c r="B41" s="161">
        <v>40689</v>
      </c>
      <c r="C41" s="161">
        <v>40686</v>
      </c>
      <c r="D41" s="161">
        <v>40686</v>
      </c>
      <c r="E41" s="161">
        <v>40686</v>
      </c>
      <c r="F41" s="161">
        <v>40667</v>
      </c>
      <c r="G41" s="161"/>
      <c r="H41" s="167"/>
    </row>
    <row r="42" spans="1:9">
      <c r="A42" s="162" t="s">
        <v>89</v>
      </c>
      <c r="B42" s="143">
        <v>3834.43</v>
      </c>
      <c r="C42" s="143">
        <v>4435.6400000000003</v>
      </c>
      <c r="D42" s="143">
        <v>2630.77</v>
      </c>
      <c r="E42" s="143">
        <v>2618.37</v>
      </c>
      <c r="F42" s="143">
        <v>4935.33</v>
      </c>
      <c r="G42" s="143"/>
      <c r="H42" s="164"/>
    </row>
    <row r="43" spans="1:9">
      <c r="A43" s="154" t="s">
        <v>90</v>
      </c>
      <c r="B43" s="155">
        <v>40570</v>
      </c>
      <c r="C43" s="155">
        <v>40639</v>
      </c>
      <c r="D43" s="155">
        <v>40641</v>
      </c>
      <c r="E43" s="155">
        <v>40639</v>
      </c>
      <c r="F43" s="155">
        <v>40555</v>
      </c>
      <c r="G43" s="155"/>
      <c r="H43" s="165"/>
    </row>
    <row r="44" spans="1:9">
      <c r="A44" s="149" t="s">
        <v>91</v>
      </c>
      <c r="B44" s="159">
        <v>2955.74</v>
      </c>
      <c r="C44" s="159">
        <v>3645.52</v>
      </c>
      <c r="D44" s="159">
        <v>2071.31</v>
      </c>
      <c r="E44" s="159">
        <v>2175.7600000000002</v>
      </c>
      <c r="F44" s="159">
        <v>3621.22</v>
      </c>
      <c r="G44" s="159"/>
      <c r="H44" s="166"/>
      <c r="I44" s="1"/>
    </row>
    <row r="45" spans="1:9">
      <c r="A45" s="160" t="s">
        <v>92</v>
      </c>
      <c r="B45" s="161">
        <v>40689</v>
      </c>
      <c r="C45" s="161">
        <v>40686</v>
      </c>
      <c r="D45" s="161">
        <v>40554</v>
      </c>
      <c r="E45" s="161">
        <v>40686</v>
      </c>
      <c r="F45" s="161">
        <v>40667</v>
      </c>
      <c r="G45" s="161"/>
      <c r="H45" s="167"/>
      <c r="I45" s="1"/>
    </row>
    <row r="46" spans="1:9">
      <c r="A46" s="152" t="s">
        <v>93</v>
      </c>
      <c r="B46" s="154">
        <v>3988.06</v>
      </c>
      <c r="C46" s="154">
        <v>4435.6400000000003</v>
      </c>
      <c r="D46" s="154">
        <v>2630.77</v>
      </c>
      <c r="E46" s="154">
        <v>2618.37</v>
      </c>
      <c r="F46" s="164">
        <v>4935.33</v>
      </c>
      <c r="G46" s="164"/>
      <c r="H46" s="164"/>
    </row>
    <row r="47" spans="1:9">
      <c r="A47" s="154" t="s">
        <v>94</v>
      </c>
      <c r="B47" s="165">
        <v>40280</v>
      </c>
      <c r="C47" s="165">
        <v>40639</v>
      </c>
      <c r="D47" s="165">
        <v>40641</v>
      </c>
      <c r="E47" s="165">
        <v>40639</v>
      </c>
      <c r="F47" s="165">
        <v>40555</v>
      </c>
      <c r="G47" s="165"/>
      <c r="H47" s="165"/>
    </row>
    <row r="48" spans="1:9">
      <c r="A48" s="158" t="s">
        <v>95</v>
      </c>
      <c r="B48" s="160">
        <v>952.24</v>
      </c>
      <c r="C48" s="160">
        <v>1188.72</v>
      </c>
      <c r="D48" s="160">
        <v>1118</v>
      </c>
      <c r="E48" s="160">
        <v>1750.97</v>
      </c>
      <c r="F48" s="166">
        <v>2863.87</v>
      </c>
      <c r="G48" s="166"/>
      <c r="H48" s="166"/>
    </row>
    <row r="49" spans="1:8">
      <c r="A49" s="160" t="s">
        <v>96</v>
      </c>
      <c r="B49" s="167">
        <v>39903</v>
      </c>
      <c r="C49" s="167">
        <v>39904</v>
      </c>
      <c r="D49" s="167">
        <v>39903</v>
      </c>
      <c r="E49" s="167">
        <v>40323</v>
      </c>
      <c r="F49" s="167">
        <v>40360</v>
      </c>
      <c r="G49" s="167"/>
      <c r="H49" s="167"/>
    </row>
    <row r="66" spans="8:8" ht="15.75">
      <c r="H66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137</v>
      </c>
      <c r="B2" s="5"/>
      <c r="C2" s="5"/>
      <c r="D2" s="5"/>
      <c r="E2" s="5"/>
      <c r="F2" s="5"/>
      <c r="G2" s="5"/>
    </row>
    <row r="3" spans="1:8" ht="15">
      <c r="A3" s="127" t="s">
        <v>138</v>
      </c>
      <c r="B3" s="5"/>
      <c r="C3" s="5"/>
      <c r="D3" s="5"/>
      <c r="E3" s="5"/>
      <c r="F3" s="5"/>
      <c r="G3" s="5"/>
    </row>
    <row r="4" spans="1:8" ht="12.75" customHeight="1">
      <c r="G4" s="128"/>
    </row>
    <row r="5" spans="1:8" ht="12.75" customHeight="1">
      <c r="E5" s="1"/>
      <c r="F5" s="1"/>
      <c r="G5" s="128"/>
    </row>
    <row r="6" spans="1:8" ht="12.75" customHeight="1">
      <c r="D6" s="1"/>
      <c r="E6" s="1"/>
      <c r="G6" s="128"/>
    </row>
    <row r="7" spans="1:8" ht="12.75" customHeight="1">
      <c r="G7" s="128"/>
    </row>
    <row r="8" spans="1:8" ht="12.75" customHeight="1">
      <c r="G8" s="128"/>
      <c r="H8" s="173"/>
    </row>
    <row r="9" spans="1:8" ht="3.95" customHeight="1"/>
    <row r="10" spans="1:8">
      <c r="A10" s="130"/>
      <c r="B10" s="130"/>
      <c r="C10" s="130"/>
      <c r="D10" s="130"/>
      <c r="E10" s="130"/>
      <c r="F10" s="130"/>
      <c r="G10" s="130"/>
      <c r="H10" s="130"/>
    </row>
    <row r="11" spans="1:8">
      <c r="A11" s="131"/>
      <c r="B11" s="132" t="s">
        <v>139</v>
      </c>
      <c r="C11" s="132" t="s">
        <v>140</v>
      </c>
      <c r="D11" s="132" t="s">
        <v>141</v>
      </c>
      <c r="E11" s="132"/>
      <c r="F11" s="132"/>
      <c r="G11" s="132"/>
      <c r="H11" s="132"/>
    </row>
    <row r="12" spans="1:8">
      <c r="A12" s="135" t="s">
        <v>81</v>
      </c>
      <c r="B12" s="139">
        <v>2924.66</v>
      </c>
      <c r="C12" s="139">
        <v>2853.3</v>
      </c>
      <c r="D12" s="139">
        <v>2290.06</v>
      </c>
      <c r="E12" s="139"/>
      <c r="F12" s="139"/>
      <c r="G12" s="139"/>
      <c r="H12" s="169"/>
    </row>
    <row r="13" spans="1:8">
      <c r="A13" s="135" t="s">
        <v>82</v>
      </c>
      <c r="B13" s="136">
        <v>2847.84</v>
      </c>
      <c r="C13" s="136">
        <v>3138.91</v>
      </c>
      <c r="D13" s="136">
        <v>2461.66</v>
      </c>
      <c r="E13" s="136"/>
      <c r="F13" s="136"/>
      <c r="G13" s="136"/>
      <c r="H13" s="170"/>
    </row>
    <row r="14" spans="1:8">
      <c r="A14" s="142">
        <v>40666</v>
      </c>
      <c r="B14" s="143">
        <v>2854.52</v>
      </c>
      <c r="C14" s="143">
        <v>3140.75</v>
      </c>
      <c r="D14" s="143">
        <v>2465.25</v>
      </c>
      <c r="E14" s="143"/>
      <c r="F14" s="143"/>
      <c r="G14" s="143"/>
      <c r="H14" s="164"/>
    </row>
    <row r="15" spans="1:8">
      <c r="A15" s="142">
        <v>40667</v>
      </c>
      <c r="B15" s="143">
        <v>2773.74</v>
      </c>
      <c r="C15" s="143">
        <v>3055.18</v>
      </c>
      <c r="D15" s="143">
        <v>2397.8000000000002</v>
      </c>
      <c r="E15" s="143"/>
      <c r="F15" s="143"/>
      <c r="G15" s="143"/>
      <c r="H15" s="164"/>
    </row>
    <row r="16" spans="1:8">
      <c r="A16" s="142">
        <v>40668</v>
      </c>
      <c r="B16" s="143">
        <v>2774.41</v>
      </c>
      <c r="C16" s="143">
        <v>3065.91</v>
      </c>
      <c r="D16" s="143">
        <v>2405.67</v>
      </c>
      <c r="E16" s="143"/>
      <c r="F16" s="143"/>
      <c r="G16" s="143"/>
      <c r="H16" s="164"/>
    </row>
    <row r="17" spans="1:8">
      <c r="A17" s="142">
        <v>40669</v>
      </c>
      <c r="B17" s="143">
        <v>2810.26</v>
      </c>
      <c r="C17" s="143">
        <v>3042.48</v>
      </c>
      <c r="D17" s="143">
        <v>2387.9499999999998</v>
      </c>
      <c r="E17" s="143"/>
      <c r="F17" s="143"/>
      <c r="G17" s="143"/>
      <c r="H17" s="164"/>
    </row>
    <row r="18" spans="1:8">
      <c r="A18" s="142">
        <v>40672</v>
      </c>
      <c r="B18" s="143">
        <v>2841.66</v>
      </c>
      <c r="C18" s="143">
        <v>3039.01</v>
      </c>
      <c r="D18" s="143">
        <v>2385.21</v>
      </c>
      <c r="E18" s="143"/>
      <c r="F18" s="143"/>
      <c r="G18" s="143"/>
      <c r="H18" s="164"/>
    </row>
    <row r="19" spans="1:8">
      <c r="A19" s="142">
        <v>40673</v>
      </c>
      <c r="B19" s="143">
        <v>2884.18</v>
      </c>
      <c r="C19" s="143">
        <v>3066.27</v>
      </c>
      <c r="D19" s="143">
        <v>2405.77</v>
      </c>
      <c r="E19" s="143"/>
      <c r="F19" s="143"/>
      <c r="G19" s="143"/>
      <c r="H19" s="164"/>
    </row>
    <row r="20" spans="1:8">
      <c r="A20" s="142">
        <v>40674</v>
      </c>
      <c r="B20" s="143">
        <v>2854.37</v>
      </c>
      <c r="C20" s="143">
        <v>3050.69</v>
      </c>
      <c r="D20" s="143">
        <v>2393.16</v>
      </c>
      <c r="E20" s="143"/>
      <c r="F20" s="143"/>
      <c r="G20" s="143"/>
      <c r="H20" s="164"/>
    </row>
    <row r="21" spans="1:8">
      <c r="A21" s="142">
        <v>40675</v>
      </c>
      <c r="B21" s="143">
        <v>2848.93</v>
      </c>
      <c r="C21" s="143">
        <v>3004.68</v>
      </c>
      <c r="D21" s="143">
        <v>2361.02</v>
      </c>
      <c r="E21" s="143"/>
      <c r="F21" s="143"/>
      <c r="G21" s="143"/>
      <c r="H21" s="164"/>
    </row>
    <row r="22" spans="1:8">
      <c r="A22" s="142">
        <v>40676</v>
      </c>
      <c r="B22" s="143">
        <v>2873.38</v>
      </c>
      <c r="C22" s="143">
        <v>3042.95</v>
      </c>
      <c r="D22" s="143">
        <v>2389.64</v>
      </c>
      <c r="E22" s="143"/>
      <c r="F22" s="143"/>
      <c r="G22" s="143"/>
      <c r="H22" s="164"/>
    </row>
    <row r="23" spans="1:8">
      <c r="A23" s="142">
        <v>40679</v>
      </c>
      <c r="B23" s="143">
        <v>2862.16</v>
      </c>
      <c r="C23" s="143">
        <v>3001.62</v>
      </c>
      <c r="D23" s="143">
        <v>2360.59</v>
      </c>
      <c r="E23" s="143"/>
      <c r="F23" s="143"/>
      <c r="G23" s="143"/>
      <c r="H23" s="164"/>
    </row>
    <row r="24" spans="1:8">
      <c r="A24" s="142">
        <v>40680</v>
      </c>
      <c r="B24" s="143">
        <v>2871.34</v>
      </c>
      <c r="C24" s="143">
        <v>3020.95</v>
      </c>
      <c r="D24" s="143">
        <v>2374.84</v>
      </c>
      <c r="E24" s="143"/>
      <c r="F24" s="143"/>
      <c r="G24" s="143"/>
      <c r="H24" s="164"/>
    </row>
    <row r="25" spans="1:8">
      <c r="A25" s="142">
        <v>40681</v>
      </c>
      <c r="B25" s="143">
        <v>2880.68</v>
      </c>
      <c r="C25" s="143">
        <v>3049.82</v>
      </c>
      <c r="D25" s="143">
        <v>2396.73</v>
      </c>
      <c r="E25" s="143"/>
      <c r="F25" s="143"/>
      <c r="G25" s="143"/>
      <c r="H25" s="164"/>
    </row>
    <row r="26" spans="1:8">
      <c r="A26" s="142">
        <v>40682</v>
      </c>
      <c r="B26" s="143">
        <v>2867.77</v>
      </c>
      <c r="C26" s="143">
        <v>3039.14</v>
      </c>
      <c r="D26" s="143">
        <v>2388.3000000000002</v>
      </c>
      <c r="E26" s="143"/>
      <c r="F26" s="143"/>
      <c r="G26" s="143"/>
      <c r="H26" s="164"/>
    </row>
    <row r="27" spans="1:8">
      <c r="A27" s="142">
        <v>40683</v>
      </c>
      <c r="B27" s="143">
        <v>2865.12</v>
      </c>
      <c r="C27" s="143">
        <v>3046.86</v>
      </c>
      <c r="D27" s="143">
        <v>2390.5700000000002</v>
      </c>
      <c r="E27" s="143"/>
      <c r="F27" s="143"/>
      <c r="G27" s="143"/>
      <c r="H27" s="164"/>
    </row>
    <row r="28" spans="1:8">
      <c r="A28" s="142">
        <v>40686</v>
      </c>
      <c r="B28" s="143">
        <v>2844.87</v>
      </c>
      <c r="C28" s="143">
        <v>2963.62</v>
      </c>
      <c r="D28" s="143">
        <v>2327.52</v>
      </c>
      <c r="E28" s="143"/>
      <c r="F28" s="143"/>
      <c r="G28" s="143"/>
      <c r="H28" s="164"/>
    </row>
    <row r="29" spans="1:8">
      <c r="A29" s="142">
        <v>40687</v>
      </c>
      <c r="B29" s="143">
        <v>2835.53</v>
      </c>
      <c r="C29" s="143">
        <v>2962.96</v>
      </c>
      <c r="D29" s="143">
        <v>2326.46</v>
      </c>
      <c r="E29" s="143"/>
      <c r="F29" s="143"/>
      <c r="G29" s="143"/>
      <c r="H29" s="164"/>
    </row>
    <row r="30" spans="1:8">
      <c r="A30" s="142">
        <v>40688</v>
      </c>
      <c r="B30" s="143">
        <v>2810.73</v>
      </c>
      <c r="C30" s="143">
        <v>2926.39</v>
      </c>
      <c r="D30" s="143">
        <v>2296.46</v>
      </c>
      <c r="E30" s="143"/>
      <c r="F30" s="143"/>
      <c r="G30" s="143"/>
      <c r="H30" s="164"/>
    </row>
    <row r="31" spans="1:8">
      <c r="A31" s="142">
        <v>40689</v>
      </c>
      <c r="B31" s="143">
        <v>2789.17</v>
      </c>
      <c r="C31" s="143">
        <v>2935.23</v>
      </c>
      <c r="D31" s="143">
        <v>2302.7399999999998</v>
      </c>
      <c r="E31" s="143"/>
      <c r="F31" s="143"/>
      <c r="G31" s="143"/>
      <c r="H31" s="164"/>
    </row>
    <row r="32" spans="1:8">
      <c r="A32" s="142">
        <v>40690</v>
      </c>
      <c r="B32" s="143">
        <v>2777.38</v>
      </c>
      <c r="C32" s="143">
        <v>2940.04</v>
      </c>
      <c r="D32" s="143">
        <v>2306.29</v>
      </c>
      <c r="E32" s="143"/>
      <c r="F32" s="143"/>
      <c r="G32" s="143"/>
      <c r="H32" s="164"/>
    </row>
    <row r="33" spans="1:8">
      <c r="A33" s="142">
        <v>40693</v>
      </c>
      <c r="B33" s="143">
        <v>2798.11</v>
      </c>
      <c r="C33" s="143">
        <v>2967.08</v>
      </c>
      <c r="D33" s="143">
        <v>2324.4499999999998</v>
      </c>
      <c r="E33" s="143"/>
      <c r="F33" s="143"/>
      <c r="G33" s="143"/>
      <c r="H33" s="164"/>
    </row>
    <row r="34" spans="1:8">
      <c r="A34" s="142">
        <v>40694</v>
      </c>
      <c r="B34" s="143">
        <v>2811.07</v>
      </c>
      <c r="C34" s="143">
        <v>3002.13</v>
      </c>
      <c r="D34" s="143">
        <v>2350.38</v>
      </c>
      <c r="E34" s="143"/>
      <c r="F34" s="143"/>
      <c r="G34" s="143"/>
      <c r="H34" s="164"/>
    </row>
    <row r="35" spans="1:8">
      <c r="A35" s="145" t="s">
        <v>83</v>
      </c>
      <c r="B35" s="146">
        <v>-3.8800000000000001E-2</v>
      </c>
      <c r="C35" s="146">
        <v>5.2200000000000003E-2</v>
      </c>
      <c r="D35" s="146">
        <v>2.63E-2</v>
      </c>
      <c r="E35" s="146"/>
      <c r="F35" s="146"/>
      <c r="G35" s="146"/>
      <c r="H35" s="171"/>
    </row>
    <row r="36" spans="1:8">
      <c r="A36" s="149" t="s">
        <v>84</v>
      </c>
      <c r="B36" s="150">
        <v>-1.29E-2</v>
      </c>
      <c r="C36" s="150">
        <v>-4.36E-2</v>
      </c>
      <c r="D36" s="150">
        <v>-4.5199999999999997E-2</v>
      </c>
      <c r="E36" s="150"/>
      <c r="F36" s="150"/>
      <c r="G36" s="150"/>
      <c r="H36" s="172"/>
    </row>
    <row r="37" spans="1:8">
      <c r="A37" s="152" t="s">
        <v>85</v>
      </c>
      <c r="B37" s="143">
        <v>2884.18</v>
      </c>
      <c r="C37" s="143">
        <v>3140.75</v>
      </c>
      <c r="D37" s="143">
        <v>2465.25</v>
      </c>
      <c r="E37" s="143"/>
      <c r="F37" s="143"/>
      <c r="G37" s="143"/>
      <c r="H37" s="164"/>
    </row>
    <row r="38" spans="1:8">
      <c r="A38" s="154" t="s">
        <v>86</v>
      </c>
      <c r="B38" s="155">
        <v>40673</v>
      </c>
      <c r="C38" s="155">
        <v>40666</v>
      </c>
      <c r="D38" s="155">
        <v>40666</v>
      </c>
      <c r="E38" s="155"/>
      <c r="F38" s="155"/>
      <c r="G38" s="155"/>
      <c r="H38" s="165"/>
    </row>
    <row r="39" spans="1:8">
      <c r="A39" s="158" t="s">
        <v>87</v>
      </c>
      <c r="B39" s="159">
        <v>2773.74</v>
      </c>
      <c r="C39" s="159">
        <v>2926.39</v>
      </c>
      <c r="D39" s="159">
        <v>2296.46</v>
      </c>
      <c r="E39" s="159"/>
      <c r="F39" s="159"/>
      <c r="G39" s="159"/>
      <c r="H39" s="166"/>
    </row>
    <row r="40" spans="1:8">
      <c r="A40" s="160" t="s">
        <v>88</v>
      </c>
      <c r="B40" s="161">
        <v>40667</v>
      </c>
      <c r="C40" s="161">
        <v>40688</v>
      </c>
      <c r="D40" s="161">
        <v>40688</v>
      </c>
      <c r="E40" s="161"/>
      <c r="F40" s="161"/>
      <c r="G40" s="161"/>
      <c r="H40" s="167"/>
    </row>
    <row r="41" spans="1:8">
      <c r="A41" s="162" t="s">
        <v>89</v>
      </c>
      <c r="B41" s="143">
        <v>3058.7</v>
      </c>
      <c r="C41" s="143">
        <v>3264.54</v>
      </c>
      <c r="D41" s="143">
        <v>2575.25</v>
      </c>
      <c r="E41" s="143"/>
      <c r="F41" s="143"/>
      <c r="G41" s="143"/>
      <c r="H41" s="164"/>
    </row>
    <row r="42" spans="1:8">
      <c r="A42" s="154" t="s">
        <v>90</v>
      </c>
      <c r="B42" s="155">
        <v>40651</v>
      </c>
      <c r="C42" s="155">
        <v>40651</v>
      </c>
      <c r="D42" s="155">
        <v>40651</v>
      </c>
      <c r="E42" s="155"/>
      <c r="F42" s="155"/>
      <c r="G42" s="155"/>
      <c r="H42" s="165"/>
    </row>
    <row r="43" spans="1:8">
      <c r="A43" s="149" t="s">
        <v>91</v>
      </c>
      <c r="B43" s="159">
        <v>2773.74</v>
      </c>
      <c r="C43" s="159">
        <v>2813.06</v>
      </c>
      <c r="D43" s="159">
        <v>2238.66</v>
      </c>
      <c r="E43" s="159"/>
      <c r="F43" s="159"/>
      <c r="G43" s="159"/>
      <c r="H43" s="166"/>
    </row>
    <row r="44" spans="1:8">
      <c r="A44" s="160" t="s">
        <v>92</v>
      </c>
      <c r="B44" s="161">
        <v>40667</v>
      </c>
      <c r="C44" s="161">
        <v>40563</v>
      </c>
      <c r="D44" s="161">
        <v>40563</v>
      </c>
      <c r="E44" s="161"/>
      <c r="F44" s="161"/>
      <c r="G44" s="161"/>
      <c r="H44" s="167"/>
    </row>
    <row r="45" spans="1:8">
      <c r="A45" s="152" t="s">
        <v>93</v>
      </c>
      <c r="B45" s="164">
        <v>6019.56</v>
      </c>
      <c r="C45" s="164">
        <v>6352.44</v>
      </c>
      <c r="D45" s="164">
        <v>5769.47</v>
      </c>
      <c r="E45" s="164"/>
      <c r="F45" s="164"/>
      <c r="G45" s="164"/>
      <c r="H45" s="164"/>
    </row>
    <row r="46" spans="1:8">
      <c r="A46" s="154" t="s">
        <v>94</v>
      </c>
      <c r="B46" s="165">
        <v>39371</v>
      </c>
      <c r="C46" s="165">
        <v>39371</v>
      </c>
      <c r="D46" s="165">
        <v>39371</v>
      </c>
      <c r="E46" s="165"/>
      <c r="F46" s="165"/>
      <c r="G46" s="165"/>
      <c r="H46" s="165"/>
    </row>
    <row r="47" spans="1:8">
      <c r="A47" s="158" t="s">
        <v>95</v>
      </c>
      <c r="B47" s="166">
        <v>1090.4000000000001</v>
      </c>
      <c r="C47" s="166">
        <v>947.29</v>
      </c>
      <c r="D47" s="166">
        <v>924.78</v>
      </c>
      <c r="E47" s="166"/>
      <c r="F47" s="166"/>
      <c r="G47" s="166"/>
      <c r="H47" s="166"/>
    </row>
    <row r="48" spans="1:8">
      <c r="A48" s="160" t="s">
        <v>96</v>
      </c>
      <c r="B48" s="167">
        <v>38691</v>
      </c>
      <c r="C48" s="167">
        <v>38691</v>
      </c>
      <c r="D48" s="167">
        <v>38691</v>
      </c>
      <c r="E48" s="167"/>
      <c r="F48" s="167"/>
      <c r="G48" s="167"/>
      <c r="H48" s="167"/>
    </row>
    <row r="56" spans="1:1">
      <c r="A56" s="105"/>
    </row>
    <row r="65" spans="8:8" ht="15.75">
      <c r="H65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/>
  </sheetViews>
  <sheetFormatPr baseColWidth="10" defaultRowHeight="12.75"/>
  <cols>
    <col min="1" max="1" width="20" customWidth="1"/>
    <col min="2" max="2" width="10" customWidth="1"/>
    <col min="3" max="3" width="10.28515625" customWidth="1"/>
    <col min="4" max="4" width="9.5703125" customWidth="1"/>
    <col min="5" max="5" width="9.85546875" customWidth="1"/>
    <col min="6" max="6" width="12.140625" customWidth="1"/>
    <col min="7" max="7" width="11" customWidth="1"/>
    <col min="8" max="9" width="9.5703125" customWidth="1"/>
  </cols>
  <sheetData>
    <row r="1" spans="1:9" ht="18" customHeight="1"/>
    <row r="2" spans="1:9" ht="20.100000000000001" customHeight="1">
      <c r="A2" s="88" t="s">
        <v>142</v>
      </c>
      <c r="B2" s="5"/>
      <c r="C2" s="5"/>
      <c r="D2" s="5"/>
      <c r="E2" s="5"/>
      <c r="F2" s="5"/>
      <c r="G2" s="5"/>
      <c r="H2" s="5"/>
    </row>
    <row r="3" spans="1:9" ht="15">
      <c r="A3" s="127" t="s">
        <v>143</v>
      </c>
      <c r="B3" s="5"/>
      <c r="C3" s="5"/>
      <c r="D3" s="5"/>
      <c r="E3" s="5"/>
      <c r="F3" s="5"/>
      <c r="G3" s="5"/>
      <c r="H3" s="5"/>
    </row>
    <row r="4" spans="1:9" ht="12.75" customHeight="1">
      <c r="H4" s="128"/>
    </row>
    <row r="5" spans="1:9" ht="12.75" customHeight="1">
      <c r="F5" s="1"/>
      <c r="G5" s="1"/>
      <c r="H5" s="128"/>
    </row>
    <row r="6" spans="1:9" ht="12.75" customHeight="1">
      <c r="H6" s="128"/>
    </row>
    <row r="7" spans="1:9" ht="12.75" customHeight="1">
      <c r="H7" s="128"/>
    </row>
    <row r="8" spans="1:9" ht="12.75" customHeight="1">
      <c r="H8" s="128"/>
      <c r="I8" s="115"/>
    </row>
    <row r="9" spans="1:9" ht="3.95" customHeight="1"/>
    <row r="10" spans="1:9">
      <c r="A10" s="130"/>
      <c r="B10" s="130"/>
      <c r="C10" s="130"/>
      <c r="D10" s="130"/>
      <c r="E10" s="130"/>
      <c r="F10" s="130"/>
      <c r="G10" s="130"/>
      <c r="H10" s="130"/>
      <c r="I10" s="130"/>
    </row>
    <row r="11" spans="1:9">
      <c r="A11" s="131"/>
      <c r="B11" s="132" t="s">
        <v>144</v>
      </c>
      <c r="C11" s="132" t="s">
        <v>145</v>
      </c>
      <c r="D11" s="132" t="s">
        <v>146</v>
      </c>
      <c r="E11" s="132" t="s">
        <v>147</v>
      </c>
      <c r="F11" s="132" t="s">
        <v>148</v>
      </c>
      <c r="G11" s="132" t="s">
        <v>149</v>
      </c>
      <c r="H11" s="132" t="s">
        <v>150</v>
      </c>
      <c r="I11" s="132" t="s">
        <v>151</v>
      </c>
    </row>
    <row r="12" spans="1:9">
      <c r="A12" s="135" t="s">
        <v>81</v>
      </c>
      <c r="B12" s="139">
        <v>4672.1099999999997</v>
      </c>
      <c r="C12" s="139">
        <v>1915.66</v>
      </c>
      <c r="D12" s="139">
        <v>4549.0200000000004</v>
      </c>
      <c r="E12" s="139">
        <v>4319.7700000000004</v>
      </c>
      <c r="F12" s="139">
        <v>2482.17</v>
      </c>
      <c r="G12" s="139">
        <v>1730.49</v>
      </c>
      <c r="H12" s="139">
        <v>1120.5899999999999</v>
      </c>
      <c r="I12" s="139">
        <v>1309.69</v>
      </c>
    </row>
    <row r="13" spans="1:9">
      <c r="A13" s="135" t="s">
        <v>82</v>
      </c>
      <c r="B13" s="136">
        <v>4733.3599999999997</v>
      </c>
      <c r="C13" s="136">
        <v>1748.8</v>
      </c>
      <c r="D13" s="136">
        <v>4532.55</v>
      </c>
      <c r="E13" s="136">
        <v>4246.7299999999996</v>
      </c>
      <c r="F13" s="136">
        <v>2706.2</v>
      </c>
      <c r="G13" s="136">
        <v>1836.99</v>
      </c>
      <c r="H13" s="136">
        <v>1097.3599999999999</v>
      </c>
      <c r="I13" s="136">
        <v>1440.54</v>
      </c>
    </row>
    <row r="14" spans="1:9">
      <c r="A14" s="142">
        <v>40665</v>
      </c>
      <c r="B14" s="143">
        <v>4700.63</v>
      </c>
      <c r="C14" s="143">
        <v>1737.31</v>
      </c>
      <c r="D14" s="143">
        <v>4544.99</v>
      </c>
      <c r="E14" s="143">
        <v>4277.1000000000004</v>
      </c>
      <c r="F14" s="143">
        <v>2724.62</v>
      </c>
      <c r="G14" s="143" t="s">
        <v>9</v>
      </c>
      <c r="H14" s="143">
        <v>1104.42</v>
      </c>
      <c r="I14" s="143">
        <v>1430.74</v>
      </c>
    </row>
    <row r="15" spans="1:9">
      <c r="A15" s="142">
        <v>40666</v>
      </c>
      <c r="B15" s="143">
        <v>4691.05</v>
      </c>
      <c r="C15" s="143">
        <v>1749.59</v>
      </c>
      <c r="D15" s="143">
        <v>4541.51</v>
      </c>
      <c r="E15" s="143">
        <v>4286.13</v>
      </c>
      <c r="F15" s="143">
        <v>2705.56</v>
      </c>
      <c r="G15" s="143">
        <v>1781.07</v>
      </c>
      <c r="H15" s="143">
        <v>1106.29</v>
      </c>
      <c r="I15" s="143">
        <v>1398.92</v>
      </c>
    </row>
    <row r="16" spans="1:9">
      <c r="A16" s="142">
        <v>40667</v>
      </c>
      <c r="B16" s="143">
        <v>4752.37</v>
      </c>
      <c r="C16" s="143">
        <v>1765.72</v>
      </c>
      <c r="D16" s="143">
        <v>4512.2700000000004</v>
      </c>
      <c r="E16" s="143">
        <v>4230.3999999999996</v>
      </c>
      <c r="F16" s="143">
        <v>2680.8</v>
      </c>
      <c r="G16" s="143">
        <v>1724.31</v>
      </c>
      <c r="H16" s="143">
        <v>1093.6199999999999</v>
      </c>
      <c r="I16" s="143">
        <v>1396.98</v>
      </c>
    </row>
    <row r="17" spans="1:9">
      <c r="A17" s="142">
        <v>40668</v>
      </c>
      <c r="B17" s="143">
        <v>4806.6000000000004</v>
      </c>
      <c r="C17" s="143">
        <v>1781.9</v>
      </c>
      <c r="D17" s="143">
        <v>4457.95</v>
      </c>
      <c r="E17" s="143">
        <v>4182.37</v>
      </c>
      <c r="F17" s="143">
        <v>2656.39</v>
      </c>
      <c r="G17" s="143">
        <v>1734.95</v>
      </c>
      <c r="H17" s="143">
        <v>1083.54</v>
      </c>
      <c r="I17" s="143">
        <v>1398.5</v>
      </c>
    </row>
    <row r="18" spans="1:9">
      <c r="A18" s="142">
        <v>40669</v>
      </c>
      <c r="B18" s="143">
        <v>4774.46</v>
      </c>
      <c r="C18" s="143">
        <v>1767.8</v>
      </c>
      <c r="D18" s="143">
        <v>4477.83</v>
      </c>
      <c r="E18" s="143">
        <v>4210.54</v>
      </c>
      <c r="F18" s="143">
        <v>2677.54</v>
      </c>
      <c r="G18" s="143">
        <v>1778.24</v>
      </c>
      <c r="H18" s="143">
        <v>1088.57</v>
      </c>
      <c r="I18" s="143">
        <v>1408.54</v>
      </c>
    </row>
    <row r="19" spans="1:9">
      <c r="A19" s="142">
        <v>40672</v>
      </c>
      <c r="B19" s="143">
        <v>4766.4799999999996</v>
      </c>
      <c r="C19" s="143">
        <v>1786.02</v>
      </c>
      <c r="D19" s="143">
        <v>4487.37</v>
      </c>
      <c r="E19" s="143">
        <v>4217.99</v>
      </c>
      <c r="F19" s="143">
        <v>2650.2</v>
      </c>
      <c r="G19" s="143">
        <v>1792.4</v>
      </c>
      <c r="H19" s="143">
        <v>1088.83</v>
      </c>
      <c r="I19" s="143">
        <v>1396.47</v>
      </c>
    </row>
    <row r="20" spans="1:9">
      <c r="A20" s="142">
        <v>40673</v>
      </c>
      <c r="B20" s="143">
        <v>4702.49</v>
      </c>
      <c r="C20" s="143">
        <v>1760.78</v>
      </c>
      <c r="D20" s="143">
        <v>4529.46</v>
      </c>
      <c r="E20" s="143">
        <v>4274.75</v>
      </c>
      <c r="F20" s="143">
        <v>2687.74</v>
      </c>
      <c r="G20" s="143">
        <v>1795.91</v>
      </c>
      <c r="H20" s="143">
        <v>1100.57</v>
      </c>
      <c r="I20" s="143">
        <v>1403.58</v>
      </c>
    </row>
    <row r="21" spans="1:9">
      <c r="A21" s="142">
        <v>40674</v>
      </c>
      <c r="B21" s="143">
        <v>4688.59</v>
      </c>
      <c r="C21" s="143">
        <v>1760.09</v>
      </c>
      <c r="D21" s="143">
        <v>4542.0600000000004</v>
      </c>
      <c r="E21" s="143">
        <v>4287.6099999999997</v>
      </c>
      <c r="F21" s="143">
        <v>2688.94</v>
      </c>
      <c r="G21" s="143">
        <v>1779.68</v>
      </c>
      <c r="H21" s="143">
        <v>1106.28</v>
      </c>
      <c r="I21" s="143">
        <v>1394.85</v>
      </c>
    </row>
    <row r="22" spans="1:9">
      <c r="A22" s="142">
        <v>40675</v>
      </c>
      <c r="B22" s="143">
        <v>4748.66</v>
      </c>
      <c r="C22" s="143">
        <v>1781.58</v>
      </c>
      <c r="D22" s="143">
        <v>4443.25</v>
      </c>
      <c r="E22" s="143">
        <v>4232.93</v>
      </c>
      <c r="F22" s="143">
        <v>2656.26</v>
      </c>
      <c r="G22" s="143">
        <v>1741.04</v>
      </c>
      <c r="H22" s="143">
        <v>1092.46</v>
      </c>
      <c r="I22" s="143">
        <v>1382.43</v>
      </c>
    </row>
    <row r="23" spans="1:9">
      <c r="A23" s="142">
        <v>40676</v>
      </c>
      <c r="B23" s="143">
        <v>4806.2</v>
      </c>
      <c r="C23" s="143">
        <v>1784.74</v>
      </c>
      <c r="D23" s="143">
        <v>4406.2299999999996</v>
      </c>
      <c r="E23" s="143">
        <v>4181.88</v>
      </c>
      <c r="F23" s="143">
        <v>2651.7</v>
      </c>
      <c r="G23" s="143">
        <v>1744.94</v>
      </c>
      <c r="H23" s="143">
        <v>1083.0999999999999</v>
      </c>
      <c r="I23" s="143">
        <v>1383.26</v>
      </c>
    </row>
    <row r="24" spans="1:9">
      <c r="A24" s="142">
        <v>40679</v>
      </c>
      <c r="B24" s="143">
        <v>4807.84</v>
      </c>
      <c r="C24" s="143">
        <v>1780.59</v>
      </c>
      <c r="D24" s="143">
        <v>4399.2</v>
      </c>
      <c r="E24" s="143">
        <v>4181.24</v>
      </c>
      <c r="F24" s="143">
        <v>2658.37</v>
      </c>
      <c r="G24" s="143">
        <v>1724.3</v>
      </c>
      <c r="H24" s="143">
        <v>1083.56</v>
      </c>
      <c r="I24" s="143">
        <v>1377.64</v>
      </c>
    </row>
    <row r="25" spans="1:9">
      <c r="A25" s="142">
        <v>40680</v>
      </c>
      <c r="B25" s="143">
        <v>4852.3900000000003</v>
      </c>
      <c r="C25" s="143">
        <v>1801.86</v>
      </c>
      <c r="D25" s="143">
        <v>4353.24</v>
      </c>
      <c r="E25" s="143">
        <v>4142.75</v>
      </c>
      <c r="F25" s="143">
        <v>2626.78</v>
      </c>
      <c r="G25" s="143">
        <v>1726.94</v>
      </c>
      <c r="H25" s="143">
        <v>1069.8399999999999</v>
      </c>
      <c r="I25" s="143">
        <v>1372.61</v>
      </c>
    </row>
    <row r="26" spans="1:9">
      <c r="A26" s="142">
        <v>40681</v>
      </c>
      <c r="B26" s="143">
        <v>4821.6400000000003</v>
      </c>
      <c r="C26" s="143">
        <v>1794.81</v>
      </c>
      <c r="D26" s="143">
        <v>4381.93</v>
      </c>
      <c r="E26" s="143">
        <v>4169.26</v>
      </c>
      <c r="F26" s="143">
        <v>2637.22</v>
      </c>
      <c r="G26" s="143">
        <v>1741.64</v>
      </c>
      <c r="H26" s="143">
        <v>1074.92</v>
      </c>
      <c r="I26" s="143">
        <v>1366.43</v>
      </c>
    </row>
    <row r="27" spans="1:9">
      <c r="A27" s="142">
        <v>40682</v>
      </c>
      <c r="B27" s="143">
        <v>4797.79</v>
      </c>
      <c r="C27" s="143">
        <v>1789.37</v>
      </c>
      <c r="D27" s="143">
        <v>4395.76</v>
      </c>
      <c r="E27" s="143">
        <v>4190.1499999999996</v>
      </c>
      <c r="F27" s="143">
        <v>2645.38</v>
      </c>
      <c r="G27" s="143">
        <v>1767</v>
      </c>
      <c r="H27" s="143">
        <v>1078.0999999999999</v>
      </c>
      <c r="I27" s="143">
        <v>1365.58</v>
      </c>
    </row>
    <row r="28" spans="1:9">
      <c r="A28" s="142">
        <v>40683</v>
      </c>
      <c r="B28" s="143">
        <v>4830.93</v>
      </c>
      <c r="C28" s="143">
        <v>1789.87</v>
      </c>
      <c r="D28" s="143">
        <v>4365.13</v>
      </c>
      <c r="E28" s="143">
        <v>4161.4799999999996</v>
      </c>
      <c r="F28" s="143">
        <v>2644.81</v>
      </c>
      <c r="G28" s="143">
        <v>1740.51</v>
      </c>
      <c r="H28" s="143">
        <v>1071.29</v>
      </c>
      <c r="I28" s="143">
        <v>1351.95</v>
      </c>
    </row>
    <row r="29" spans="1:9">
      <c r="A29" s="142">
        <v>40686</v>
      </c>
      <c r="B29" s="143">
        <v>4888.74</v>
      </c>
      <c r="C29" s="143">
        <v>1809.38</v>
      </c>
      <c r="D29" s="143">
        <v>4281.57</v>
      </c>
      <c r="E29" s="143">
        <v>4112.4799999999996</v>
      </c>
      <c r="F29" s="143">
        <v>2616.5</v>
      </c>
      <c r="G29" s="143">
        <v>1700.86</v>
      </c>
      <c r="H29" s="143">
        <v>1045.81</v>
      </c>
      <c r="I29" s="143">
        <v>1340.59</v>
      </c>
    </row>
    <row r="30" spans="1:9">
      <c r="A30" s="142">
        <v>40687</v>
      </c>
      <c r="B30" s="143">
        <v>4854.0200000000004</v>
      </c>
      <c r="C30" s="143">
        <v>1799.8</v>
      </c>
      <c r="D30" s="143">
        <v>4312.1899999999996</v>
      </c>
      <c r="E30" s="143">
        <v>4141.96</v>
      </c>
      <c r="F30" s="143">
        <v>2630.52</v>
      </c>
      <c r="G30" s="143">
        <v>1730.44</v>
      </c>
      <c r="H30" s="143">
        <v>1052.55</v>
      </c>
      <c r="I30" s="143">
        <v>1356.18</v>
      </c>
    </row>
    <row r="31" spans="1:9">
      <c r="A31" s="142">
        <v>40688</v>
      </c>
      <c r="B31" s="143">
        <v>4861.47</v>
      </c>
      <c r="C31" s="143">
        <v>1798.9</v>
      </c>
      <c r="D31" s="143">
        <v>4302.46</v>
      </c>
      <c r="E31" s="143">
        <v>4135.87</v>
      </c>
      <c r="F31" s="143">
        <v>2631.99</v>
      </c>
      <c r="G31" s="143">
        <v>1750.43</v>
      </c>
      <c r="H31" s="143">
        <v>1050.18</v>
      </c>
      <c r="I31" s="143">
        <v>1350.22</v>
      </c>
    </row>
    <row r="32" spans="1:9">
      <c r="A32" s="142">
        <v>40689</v>
      </c>
      <c r="B32" s="143">
        <v>4864.41</v>
      </c>
      <c r="C32" s="143">
        <v>1801.44</v>
      </c>
      <c r="D32" s="143">
        <v>4303.71</v>
      </c>
      <c r="E32" s="143">
        <v>4133.62</v>
      </c>
      <c r="F32" s="143">
        <v>2628.45</v>
      </c>
      <c r="G32" s="143">
        <v>1754.85</v>
      </c>
      <c r="H32" s="143">
        <v>1050.0899999999999</v>
      </c>
      <c r="I32" s="143">
        <v>1353.64</v>
      </c>
    </row>
    <row r="33" spans="1:9">
      <c r="A33" s="142">
        <v>40690</v>
      </c>
      <c r="B33" s="143">
        <v>4815.54</v>
      </c>
      <c r="C33" s="143">
        <v>1790.08</v>
      </c>
      <c r="D33" s="143">
        <v>4344.71</v>
      </c>
      <c r="E33" s="143">
        <v>4175.3999999999996</v>
      </c>
      <c r="F33" s="143">
        <v>2645.18</v>
      </c>
      <c r="G33" s="143">
        <v>1781.75</v>
      </c>
      <c r="H33" s="143">
        <v>1060.48</v>
      </c>
      <c r="I33" s="143">
        <v>1359.83</v>
      </c>
    </row>
    <row r="34" spans="1:9">
      <c r="A34" s="142">
        <v>40693</v>
      </c>
      <c r="B34" s="143">
        <v>4808.3599999999997</v>
      </c>
      <c r="C34" s="143">
        <v>1790.25</v>
      </c>
      <c r="D34" s="143">
        <v>4353.54</v>
      </c>
      <c r="E34" s="143">
        <v>4182.26</v>
      </c>
      <c r="F34" s="143">
        <v>2645.34</v>
      </c>
      <c r="G34" s="143" t="s">
        <v>9</v>
      </c>
      <c r="H34" s="143">
        <v>1061.17</v>
      </c>
      <c r="I34" s="143">
        <v>1348.93</v>
      </c>
    </row>
    <row r="35" spans="1:9">
      <c r="A35" s="142">
        <v>40694</v>
      </c>
      <c r="B35" s="143">
        <v>4745.74</v>
      </c>
      <c r="C35" s="143">
        <v>1764.36</v>
      </c>
      <c r="D35" s="143">
        <v>4409.67</v>
      </c>
      <c r="E35" s="143">
        <v>4236.92</v>
      </c>
      <c r="F35" s="143">
        <v>2683.71</v>
      </c>
      <c r="G35" s="143">
        <v>1790.21</v>
      </c>
      <c r="H35" s="143">
        <v>1076.1600000000001</v>
      </c>
      <c r="I35" s="143">
        <v>1361.8</v>
      </c>
    </row>
    <row r="36" spans="1:9">
      <c r="A36" s="145" t="s">
        <v>83</v>
      </c>
      <c r="B36" s="146">
        <v>1.5800000000000002E-2</v>
      </c>
      <c r="C36" s="146">
        <v>-7.9000000000000001E-2</v>
      </c>
      <c r="D36" s="146">
        <v>-3.0599999999999999E-2</v>
      </c>
      <c r="E36" s="146">
        <v>-1.9199999999999998E-2</v>
      </c>
      <c r="F36" s="146">
        <v>8.1199999999999994E-2</v>
      </c>
      <c r="G36" s="146">
        <v>3.4500000000000003E-2</v>
      </c>
      <c r="H36" s="146">
        <v>-3.9600000000000003E-2</v>
      </c>
      <c r="I36" s="146">
        <v>3.9800000000000002E-2</v>
      </c>
    </row>
    <row r="37" spans="1:9">
      <c r="A37" s="149" t="s">
        <v>84</v>
      </c>
      <c r="B37" s="150">
        <v>2.5999999999999999E-3</v>
      </c>
      <c r="C37" s="150">
        <v>8.8999999999999999E-3</v>
      </c>
      <c r="D37" s="150">
        <v>-2.7099999999999999E-2</v>
      </c>
      <c r="E37" s="150">
        <v>-2.3E-3</v>
      </c>
      <c r="F37" s="150">
        <v>-8.3000000000000001E-3</v>
      </c>
      <c r="G37" s="150">
        <v>-2.5499999999999998E-2</v>
      </c>
      <c r="H37" s="150">
        <v>-1.9300000000000001E-2</v>
      </c>
      <c r="I37" s="150">
        <v>-5.4699999999999999E-2</v>
      </c>
    </row>
    <row r="38" spans="1:9">
      <c r="A38" s="152" t="s">
        <v>85</v>
      </c>
      <c r="B38" s="143">
        <v>4888.74</v>
      </c>
      <c r="C38" s="143">
        <v>1809.38</v>
      </c>
      <c r="D38" s="143">
        <v>4544.99</v>
      </c>
      <c r="E38" s="143">
        <v>4287.6099999999997</v>
      </c>
      <c r="F38" s="143">
        <v>2724.62</v>
      </c>
      <c r="G38" s="143">
        <v>1795.91</v>
      </c>
      <c r="H38" s="143">
        <v>1106.29</v>
      </c>
      <c r="I38" s="143">
        <v>1430.74</v>
      </c>
    </row>
    <row r="39" spans="1:9">
      <c r="A39" s="154" t="s">
        <v>86</v>
      </c>
      <c r="B39" s="155">
        <v>40686</v>
      </c>
      <c r="C39" s="155">
        <v>40686</v>
      </c>
      <c r="D39" s="155">
        <v>40665</v>
      </c>
      <c r="E39" s="155">
        <v>40674</v>
      </c>
      <c r="F39" s="155">
        <v>40665</v>
      </c>
      <c r="G39" s="155">
        <v>40673</v>
      </c>
      <c r="H39" s="155">
        <v>40666</v>
      </c>
      <c r="I39" s="155">
        <v>40665</v>
      </c>
    </row>
    <row r="40" spans="1:9">
      <c r="A40" s="158" t="s">
        <v>87</v>
      </c>
      <c r="B40" s="159">
        <v>4688.59</v>
      </c>
      <c r="C40" s="159">
        <v>1737.31</v>
      </c>
      <c r="D40" s="159">
        <v>4281.57</v>
      </c>
      <c r="E40" s="159">
        <v>4112.4799999999996</v>
      </c>
      <c r="F40" s="159">
        <v>2616.5</v>
      </c>
      <c r="G40" s="159">
        <v>1700.86</v>
      </c>
      <c r="H40" s="159">
        <v>1045.81</v>
      </c>
      <c r="I40" s="159">
        <v>1340.59</v>
      </c>
    </row>
    <row r="41" spans="1:9">
      <c r="A41" s="160" t="s">
        <v>88</v>
      </c>
      <c r="B41" s="161">
        <v>40674</v>
      </c>
      <c r="C41" s="161">
        <v>40665</v>
      </c>
      <c r="D41" s="161">
        <v>40686</v>
      </c>
      <c r="E41" s="161">
        <v>40686</v>
      </c>
      <c r="F41" s="161">
        <v>40686</v>
      </c>
      <c r="G41" s="161">
        <v>40686</v>
      </c>
      <c r="H41" s="161">
        <v>40686</v>
      </c>
      <c r="I41" s="161">
        <v>40686</v>
      </c>
    </row>
    <row r="42" spans="1:9">
      <c r="A42" s="162" t="s">
        <v>89</v>
      </c>
      <c r="B42" s="143">
        <v>5003.63</v>
      </c>
      <c r="C42" s="143">
        <v>1947.61</v>
      </c>
      <c r="D42" s="143">
        <v>4626.6400000000003</v>
      </c>
      <c r="E42" s="143">
        <v>4464.5600000000004</v>
      </c>
      <c r="F42" s="143">
        <v>2724.62</v>
      </c>
      <c r="G42" s="143">
        <v>1987.73</v>
      </c>
      <c r="H42" s="143">
        <v>1163.78</v>
      </c>
      <c r="I42" s="143">
        <v>1450.43</v>
      </c>
    </row>
    <row r="43" spans="1:9">
      <c r="A43" s="154" t="s">
        <v>90</v>
      </c>
      <c r="B43" s="155">
        <v>40618</v>
      </c>
      <c r="C43" s="155">
        <v>40618</v>
      </c>
      <c r="D43" s="155">
        <v>40588</v>
      </c>
      <c r="E43" s="155">
        <v>40588</v>
      </c>
      <c r="F43" s="155">
        <v>40665</v>
      </c>
      <c r="G43" s="155">
        <v>40637</v>
      </c>
      <c r="H43" s="155">
        <v>40588</v>
      </c>
      <c r="I43" s="155">
        <v>40661</v>
      </c>
    </row>
    <row r="44" spans="1:9">
      <c r="A44" s="149" t="s">
        <v>91</v>
      </c>
      <c r="B44" s="159">
        <v>4510.54</v>
      </c>
      <c r="C44" s="159">
        <v>1737.31</v>
      </c>
      <c r="D44" s="159">
        <v>4213.42</v>
      </c>
      <c r="E44" s="159">
        <v>4022.69</v>
      </c>
      <c r="F44" s="159">
        <v>2432.71</v>
      </c>
      <c r="G44" s="159">
        <v>1700.86</v>
      </c>
      <c r="H44" s="159">
        <v>1045.81</v>
      </c>
      <c r="I44" s="159">
        <v>1330.67</v>
      </c>
    </row>
    <row r="45" spans="1:9">
      <c r="A45" s="160" t="s">
        <v>92</v>
      </c>
      <c r="B45" s="161">
        <v>40588</v>
      </c>
      <c r="C45" s="161">
        <v>40665</v>
      </c>
      <c r="D45" s="161">
        <v>40617</v>
      </c>
      <c r="E45" s="161">
        <v>40618</v>
      </c>
      <c r="F45" s="161">
        <v>40618</v>
      </c>
      <c r="G45" s="161">
        <v>40686</v>
      </c>
      <c r="H45" s="161">
        <v>40686</v>
      </c>
      <c r="I45" s="161">
        <v>40546</v>
      </c>
    </row>
    <row r="46" spans="1:9">
      <c r="A46" s="152" t="s">
        <v>93</v>
      </c>
      <c r="B46" s="164">
        <v>11745.41</v>
      </c>
      <c r="C46" s="164">
        <v>6164.18</v>
      </c>
      <c r="D46" s="164">
        <v>4626.6400000000003</v>
      </c>
      <c r="E46" s="164">
        <v>6207.64</v>
      </c>
      <c r="F46" s="164">
        <v>2826.66</v>
      </c>
      <c r="G46" s="164">
        <v>2423.9499999999998</v>
      </c>
      <c r="H46" s="164">
        <v>1621.75</v>
      </c>
      <c r="I46" s="164">
        <v>1669.14</v>
      </c>
    </row>
    <row r="47" spans="1:9">
      <c r="A47" s="154" t="s">
        <v>94</v>
      </c>
      <c r="B47" s="165">
        <v>39874</v>
      </c>
      <c r="C47" s="165">
        <v>39862</v>
      </c>
      <c r="D47" s="165">
        <v>40588</v>
      </c>
      <c r="E47" s="165">
        <v>39587</v>
      </c>
      <c r="F47" s="165">
        <v>39584</v>
      </c>
      <c r="G47" s="165">
        <v>39587</v>
      </c>
      <c r="H47" s="165">
        <v>39587</v>
      </c>
      <c r="I47" s="165">
        <v>40282</v>
      </c>
    </row>
    <row r="48" spans="1:9">
      <c r="A48" s="158" t="s">
        <v>95</v>
      </c>
      <c r="B48" s="166">
        <v>4187.99</v>
      </c>
      <c r="C48" s="166">
        <v>1737.31</v>
      </c>
      <c r="D48" s="166">
        <v>2605.96</v>
      </c>
      <c r="E48" s="166">
        <v>1955.88</v>
      </c>
      <c r="F48" s="166">
        <v>915.72</v>
      </c>
      <c r="G48" s="166">
        <v>595.80999999999995</v>
      </c>
      <c r="H48" s="166">
        <v>560.22</v>
      </c>
      <c r="I48" s="166">
        <v>714.69</v>
      </c>
    </row>
    <row r="49" spans="1:9">
      <c r="A49" s="160" t="s">
        <v>96</v>
      </c>
      <c r="B49" s="167">
        <v>39386</v>
      </c>
      <c r="C49" s="167">
        <v>40665</v>
      </c>
      <c r="D49" s="167">
        <v>40004</v>
      </c>
      <c r="E49" s="167">
        <v>39881</v>
      </c>
      <c r="F49" s="167">
        <v>39862</v>
      </c>
      <c r="G49" s="167">
        <v>39832</v>
      </c>
      <c r="H49" s="167">
        <v>39881</v>
      </c>
      <c r="I49" s="167">
        <v>39877</v>
      </c>
    </row>
    <row r="66" spans="9:9" ht="15.75">
      <c r="I66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/>
  </sheetViews>
  <sheetFormatPr baseColWidth="10" defaultRowHeight="12.75"/>
  <cols>
    <col min="1" max="1" width="20" customWidth="1"/>
    <col min="2" max="2" width="14.5703125" customWidth="1"/>
    <col min="3" max="3" width="15.7109375" customWidth="1"/>
    <col min="4" max="4" width="12.7109375" customWidth="1"/>
    <col min="5" max="5" width="14.28515625" customWidth="1"/>
    <col min="6" max="6" width="13.85546875" customWidth="1"/>
    <col min="7" max="7" width="12.140625" customWidth="1"/>
  </cols>
  <sheetData>
    <row r="1" spans="1:7" ht="18" customHeight="1"/>
    <row r="2" spans="1:7" ht="20.100000000000001" customHeight="1">
      <c r="A2" s="88" t="s">
        <v>152</v>
      </c>
      <c r="B2" s="5"/>
      <c r="C2" s="5"/>
      <c r="D2" s="5"/>
      <c r="E2" s="5"/>
      <c r="F2" s="5"/>
      <c r="G2" s="5"/>
    </row>
    <row r="3" spans="1:7" ht="15">
      <c r="A3" s="127" t="s">
        <v>153</v>
      </c>
      <c r="B3" s="5"/>
      <c r="C3" s="5"/>
      <c r="D3" s="5"/>
      <c r="E3" s="5"/>
      <c r="F3" s="5"/>
      <c r="G3" s="5"/>
    </row>
    <row r="4" spans="1:7" ht="12.75" customHeight="1"/>
    <row r="5" spans="1:7" ht="12.75" customHeight="1">
      <c r="F5" s="1"/>
      <c r="G5" s="1"/>
    </row>
    <row r="6" spans="1:7" ht="12.75" customHeight="1"/>
    <row r="7" spans="1:7" ht="12.75" customHeight="1"/>
    <row r="8" spans="1:7" ht="12.75" customHeight="1"/>
    <row r="9" spans="1:7" ht="3.95" customHeight="1"/>
    <row r="10" spans="1:7">
      <c r="A10" s="130"/>
      <c r="B10" s="130"/>
      <c r="C10" s="130"/>
      <c r="D10" s="130"/>
      <c r="E10" s="130"/>
      <c r="F10" s="130"/>
      <c r="G10" s="130"/>
    </row>
    <row r="11" spans="1:7">
      <c r="A11" s="131"/>
      <c r="B11" s="132" t="s">
        <v>154</v>
      </c>
      <c r="C11" s="132" t="s">
        <v>155</v>
      </c>
      <c r="D11" s="132" t="s">
        <v>156</v>
      </c>
      <c r="E11" s="132" t="s">
        <v>157</v>
      </c>
      <c r="F11" s="132" t="s">
        <v>158</v>
      </c>
      <c r="G11" s="174" t="s">
        <v>159</v>
      </c>
    </row>
    <row r="12" spans="1:7">
      <c r="A12" s="135" t="s">
        <v>81</v>
      </c>
      <c r="B12" s="139">
        <v>2136.5700000000002</v>
      </c>
      <c r="C12" s="139">
        <v>1344.17</v>
      </c>
      <c r="D12" s="139">
        <v>3958.4</v>
      </c>
      <c r="E12" s="139">
        <v>2423.8000000000002</v>
      </c>
      <c r="F12" s="139">
        <v>1712.99</v>
      </c>
      <c r="G12" s="139">
        <v>959.29</v>
      </c>
    </row>
    <row r="13" spans="1:7">
      <c r="A13" s="135" t="s">
        <v>82</v>
      </c>
      <c r="B13" s="136">
        <v>2333.52</v>
      </c>
      <c r="C13" s="136">
        <v>1409.01</v>
      </c>
      <c r="D13" s="136">
        <v>3888.29</v>
      </c>
      <c r="E13" s="136">
        <v>2641.23</v>
      </c>
      <c r="F13" s="136">
        <v>1817.73</v>
      </c>
      <c r="G13" s="136">
        <v>890.79</v>
      </c>
    </row>
    <row r="14" spans="1:7">
      <c r="A14" s="142">
        <v>40665</v>
      </c>
      <c r="B14" s="143">
        <v>2349.46</v>
      </c>
      <c r="C14" s="143">
        <v>1420.61</v>
      </c>
      <c r="D14" s="143">
        <v>3916.1</v>
      </c>
      <c r="E14" s="143">
        <v>2659.2</v>
      </c>
      <c r="F14" s="143" t="s">
        <v>9</v>
      </c>
      <c r="G14" s="143" t="s">
        <v>9</v>
      </c>
    </row>
    <row r="15" spans="1:7">
      <c r="A15" s="142">
        <v>40666</v>
      </c>
      <c r="B15" s="143">
        <v>2317.94</v>
      </c>
      <c r="C15" s="143">
        <v>1397.18</v>
      </c>
      <c r="D15" s="143">
        <v>3924.36</v>
      </c>
      <c r="E15" s="143">
        <v>2639.98</v>
      </c>
      <c r="F15" s="143">
        <v>1762.4</v>
      </c>
      <c r="G15" s="143">
        <v>918.22</v>
      </c>
    </row>
    <row r="16" spans="1:7">
      <c r="A16" s="142">
        <v>40667</v>
      </c>
      <c r="B16" s="143">
        <v>2306.23</v>
      </c>
      <c r="C16" s="143">
        <v>1394.7</v>
      </c>
      <c r="D16" s="143">
        <v>3873.34</v>
      </c>
      <c r="E16" s="143">
        <v>2615.8200000000002</v>
      </c>
      <c r="F16" s="143">
        <v>1704.39</v>
      </c>
      <c r="G16" s="143">
        <v>947.55</v>
      </c>
    </row>
    <row r="17" spans="1:7">
      <c r="A17" s="142">
        <v>40668</v>
      </c>
      <c r="B17" s="143">
        <v>2291.5500000000002</v>
      </c>
      <c r="C17" s="143">
        <v>1386.58</v>
      </c>
      <c r="D17" s="143">
        <v>3829.36</v>
      </c>
      <c r="E17" s="143">
        <v>2592</v>
      </c>
      <c r="F17" s="143">
        <v>1714.91</v>
      </c>
      <c r="G17" s="143">
        <v>941.76</v>
      </c>
    </row>
    <row r="18" spans="1:7">
      <c r="A18" s="142">
        <v>40669</v>
      </c>
      <c r="B18" s="143">
        <v>2309.87</v>
      </c>
      <c r="C18" s="143">
        <v>1393.42</v>
      </c>
      <c r="D18" s="143">
        <v>3855.15</v>
      </c>
      <c r="E18" s="143">
        <v>2612.64</v>
      </c>
      <c r="F18" s="143">
        <v>1757.67</v>
      </c>
      <c r="G18" s="143">
        <v>918.31</v>
      </c>
    </row>
    <row r="19" spans="1:7">
      <c r="A19" s="142">
        <v>40672</v>
      </c>
      <c r="B19" s="143">
        <v>2298.65</v>
      </c>
      <c r="C19" s="143">
        <v>1389.73</v>
      </c>
      <c r="D19" s="143">
        <v>3861.97</v>
      </c>
      <c r="E19" s="143">
        <v>2585.96</v>
      </c>
      <c r="F19" s="143">
        <v>1771.66</v>
      </c>
      <c r="G19" s="143">
        <v>911.09</v>
      </c>
    </row>
    <row r="20" spans="1:7">
      <c r="A20" s="142">
        <v>40673</v>
      </c>
      <c r="B20" s="143">
        <v>2324.59</v>
      </c>
      <c r="C20" s="143">
        <v>1401.35</v>
      </c>
      <c r="D20" s="143">
        <v>3913.66</v>
      </c>
      <c r="E20" s="143">
        <v>2622.6</v>
      </c>
      <c r="F20" s="143">
        <v>1775.13</v>
      </c>
      <c r="G20" s="143">
        <v>909.33</v>
      </c>
    </row>
    <row r="21" spans="1:7">
      <c r="A21" s="142">
        <v>40674</v>
      </c>
      <c r="B21" s="143">
        <v>2330.2199999999998</v>
      </c>
      <c r="C21" s="143">
        <v>1396.47</v>
      </c>
      <c r="D21" s="143">
        <v>3925.44</v>
      </c>
      <c r="E21" s="143">
        <v>2623.76</v>
      </c>
      <c r="F21" s="143">
        <v>1759.09</v>
      </c>
      <c r="G21" s="143">
        <v>917.6</v>
      </c>
    </row>
    <row r="22" spans="1:7">
      <c r="A22" s="142">
        <v>40675</v>
      </c>
      <c r="B22" s="143">
        <v>2293.17</v>
      </c>
      <c r="C22" s="143">
        <v>1363.03</v>
      </c>
      <c r="D22" s="143">
        <v>3873.86</v>
      </c>
      <c r="E22" s="143">
        <v>2591.87</v>
      </c>
      <c r="F22" s="143">
        <v>1719.51</v>
      </c>
      <c r="G22" s="143">
        <v>937.57</v>
      </c>
    </row>
    <row r="23" spans="1:7">
      <c r="A23" s="142">
        <v>40676</v>
      </c>
      <c r="B23" s="143">
        <v>2290.33</v>
      </c>
      <c r="C23" s="143">
        <v>1363.49</v>
      </c>
      <c r="D23" s="143">
        <v>3827.15</v>
      </c>
      <c r="E23" s="143">
        <v>2587.2399999999998</v>
      </c>
      <c r="F23" s="143">
        <v>1723.35</v>
      </c>
      <c r="G23" s="143">
        <v>935.53</v>
      </c>
    </row>
    <row r="24" spans="1:7">
      <c r="A24" s="142">
        <v>40679</v>
      </c>
      <c r="B24" s="143">
        <v>2286.1999999999998</v>
      </c>
      <c r="C24" s="143">
        <v>1361.59</v>
      </c>
      <c r="D24" s="143">
        <v>3825.06</v>
      </c>
      <c r="E24" s="143">
        <v>2593.7399999999998</v>
      </c>
      <c r="F24" s="143">
        <v>1702.98</v>
      </c>
      <c r="G24" s="143">
        <v>946.76</v>
      </c>
    </row>
    <row r="25" spans="1:7">
      <c r="A25" s="142">
        <v>40680</v>
      </c>
      <c r="B25" s="143">
        <v>2258.4499999999998</v>
      </c>
      <c r="C25" s="143">
        <v>1346.32</v>
      </c>
      <c r="D25" s="143">
        <v>3785.87</v>
      </c>
      <c r="E25" s="143">
        <v>2562.5100000000002</v>
      </c>
      <c r="F25" s="143">
        <v>1704.37</v>
      </c>
      <c r="G25" s="143">
        <v>945.37</v>
      </c>
    </row>
    <row r="26" spans="1:7">
      <c r="A26" s="142">
        <v>40681</v>
      </c>
      <c r="B26" s="143">
        <v>2257.1799999999998</v>
      </c>
      <c r="C26" s="143">
        <v>1348.98</v>
      </c>
      <c r="D26" s="143">
        <v>3810.09</v>
      </c>
      <c r="E26" s="143">
        <v>2572.6999999999998</v>
      </c>
      <c r="F26" s="143">
        <v>1718.79</v>
      </c>
      <c r="G26" s="143">
        <v>937.39</v>
      </c>
    </row>
    <row r="27" spans="1:7">
      <c r="A27" s="142">
        <v>40682</v>
      </c>
      <c r="B27" s="143">
        <v>2257.7399999999998</v>
      </c>
      <c r="C27" s="143">
        <v>1353.76</v>
      </c>
      <c r="D27" s="143">
        <v>3829.18</v>
      </c>
      <c r="E27" s="143">
        <v>2578.94</v>
      </c>
      <c r="F27" s="143">
        <v>1743.82</v>
      </c>
      <c r="G27" s="143">
        <v>923.8</v>
      </c>
    </row>
    <row r="28" spans="1:7">
      <c r="A28" s="142">
        <v>40683</v>
      </c>
      <c r="B28" s="143">
        <v>2257.8000000000002</v>
      </c>
      <c r="C28" s="143">
        <v>1346.06</v>
      </c>
      <c r="D28" s="143">
        <v>3802.98</v>
      </c>
      <c r="E28" s="143">
        <v>2578.37</v>
      </c>
      <c r="F28" s="143">
        <v>1717.45</v>
      </c>
      <c r="G28" s="143">
        <v>937.71</v>
      </c>
    </row>
    <row r="29" spans="1:7">
      <c r="A29" s="142">
        <v>40686</v>
      </c>
      <c r="B29" s="143">
        <v>2235.79</v>
      </c>
      <c r="C29" s="143">
        <v>1324.2</v>
      </c>
      <c r="D29" s="143">
        <v>3747.93</v>
      </c>
      <c r="E29" s="143">
        <v>2550.77</v>
      </c>
      <c r="F29" s="143">
        <v>1678.33</v>
      </c>
      <c r="G29" s="143">
        <v>959.25</v>
      </c>
    </row>
    <row r="30" spans="1:7">
      <c r="A30" s="142">
        <v>40687</v>
      </c>
      <c r="B30" s="143">
        <v>2244.7800000000002</v>
      </c>
      <c r="C30" s="143">
        <v>1337.78</v>
      </c>
      <c r="D30" s="143">
        <v>3774.79</v>
      </c>
      <c r="E30" s="143">
        <v>2564.44</v>
      </c>
      <c r="F30" s="143">
        <v>1707.52</v>
      </c>
      <c r="G30" s="143">
        <v>942.63</v>
      </c>
    </row>
    <row r="31" spans="1:7">
      <c r="A31" s="142">
        <v>40688</v>
      </c>
      <c r="B31" s="143">
        <v>2247.58</v>
      </c>
      <c r="C31" s="143">
        <v>1324.17</v>
      </c>
      <c r="D31" s="143">
        <v>3769.24</v>
      </c>
      <c r="E31" s="143">
        <v>2565.88</v>
      </c>
      <c r="F31" s="143">
        <v>1727.24</v>
      </c>
      <c r="G31" s="143">
        <v>931.8</v>
      </c>
    </row>
    <row r="32" spans="1:7">
      <c r="A32" s="142">
        <v>40689</v>
      </c>
      <c r="B32" s="143">
        <v>2259.23</v>
      </c>
      <c r="C32" s="143">
        <v>1328.13</v>
      </c>
      <c r="D32" s="143">
        <v>3767.19</v>
      </c>
      <c r="E32" s="143">
        <v>2562.42</v>
      </c>
      <c r="F32" s="143">
        <v>1731.3</v>
      </c>
      <c r="G32" s="143">
        <v>929.51</v>
      </c>
    </row>
    <row r="33" spans="1:7">
      <c r="A33" s="142">
        <v>40690</v>
      </c>
      <c r="B33" s="143">
        <v>2270.08</v>
      </c>
      <c r="C33" s="143">
        <v>1338.51</v>
      </c>
      <c r="D33" s="143">
        <v>3805.27</v>
      </c>
      <c r="E33" s="143">
        <v>2578.73</v>
      </c>
      <c r="F33" s="143">
        <v>1757.84</v>
      </c>
      <c r="G33" s="143">
        <v>915.31</v>
      </c>
    </row>
    <row r="34" spans="1:7">
      <c r="A34" s="142">
        <v>40693</v>
      </c>
      <c r="B34" s="143">
        <v>2262.4299999999998</v>
      </c>
      <c r="C34" s="143">
        <v>1336.61</v>
      </c>
      <c r="D34" s="143">
        <v>3811.52</v>
      </c>
      <c r="E34" s="143">
        <v>2578.89</v>
      </c>
      <c r="F34" s="143" t="s">
        <v>9</v>
      </c>
      <c r="G34" s="143" t="s">
        <v>9</v>
      </c>
    </row>
    <row r="35" spans="1:7">
      <c r="A35" s="142">
        <v>40694</v>
      </c>
      <c r="B35" s="143">
        <v>2296.81</v>
      </c>
      <c r="C35" s="143">
        <v>1350.08</v>
      </c>
      <c r="D35" s="143">
        <v>3861.34</v>
      </c>
      <c r="E35" s="143">
        <v>2616.3000000000002</v>
      </c>
      <c r="F35" s="143">
        <v>1766.18</v>
      </c>
      <c r="G35" s="143">
        <v>911.14</v>
      </c>
    </row>
    <row r="36" spans="1:7">
      <c r="A36" s="145" t="s">
        <v>83</v>
      </c>
      <c r="B36" s="146">
        <v>7.4999999999999997E-2</v>
      </c>
      <c r="C36" s="146">
        <v>4.4000000000000003E-3</v>
      </c>
      <c r="D36" s="146">
        <v>-2.4500000000000001E-2</v>
      </c>
      <c r="E36" s="146">
        <v>7.9399999999999998E-2</v>
      </c>
      <c r="F36" s="146">
        <v>3.1099999999999999E-2</v>
      </c>
      <c r="G36" s="146">
        <v>-5.0200000000000002E-2</v>
      </c>
    </row>
    <row r="37" spans="1:7">
      <c r="A37" s="149" t="s">
        <v>84</v>
      </c>
      <c r="B37" s="150">
        <v>-1.5699999999999999E-2</v>
      </c>
      <c r="C37" s="150">
        <v>-4.1799999999999997E-2</v>
      </c>
      <c r="D37" s="150">
        <v>-6.8999999999999999E-3</v>
      </c>
      <c r="E37" s="150">
        <v>-9.4000000000000004E-3</v>
      </c>
      <c r="F37" s="150">
        <v>-2.8400000000000002E-2</v>
      </c>
      <c r="G37" s="150">
        <v>2.2800000000000001E-2</v>
      </c>
    </row>
    <row r="38" spans="1:7">
      <c r="A38" s="152" t="s">
        <v>85</v>
      </c>
      <c r="B38" s="143">
        <v>2349.46</v>
      </c>
      <c r="C38" s="143">
        <v>1420.61</v>
      </c>
      <c r="D38" s="143">
        <v>3925.44</v>
      </c>
      <c r="E38" s="143">
        <v>2659.2</v>
      </c>
      <c r="F38" s="143">
        <v>1775.13</v>
      </c>
      <c r="G38" s="143">
        <v>959.25</v>
      </c>
    </row>
    <row r="39" spans="1:7">
      <c r="A39" s="154" t="s">
        <v>86</v>
      </c>
      <c r="B39" s="155">
        <v>40665</v>
      </c>
      <c r="C39" s="155">
        <v>40665</v>
      </c>
      <c r="D39" s="155">
        <v>40674</v>
      </c>
      <c r="E39" s="155">
        <v>40665</v>
      </c>
      <c r="F39" s="155">
        <v>40673</v>
      </c>
      <c r="G39" s="155">
        <v>40686</v>
      </c>
    </row>
    <row r="40" spans="1:7">
      <c r="A40" s="158" t="s">
        <v>87</v>
      </c>
      <c r="B40" s="159">
        <v>2235.79</v>
      </c>
      <c r="C40" s="159">
        <v>1324.17</v>
      </c>
      <c r="D40" s="159">
        <v>3747.93</v>
      </c>
      <c r="E40" s="159">
        <v>2550.77</v>
      </c>
      <c r="F40" s="159">
        <v>1678.33</v>
      </c>
      <c r="G40" s="159">
        <v>909.33</v>
      </c>
    </row>
    <row r="41" spans="1:7">
      <c r="A41" s="160" t="s">
        <v>88</v>
      </c>
      <c r="B41" s="161">
        <v>40686</v>
      </c>
      <c r="C41" s="161">
        <v>40688</v>
      </c>
      <c r="D41" s="161">
        <v>40686</v>
      </c>
      <c r="E41" s="161">
        <v>40686</v>
      </c>
      <c r="F41" s="161">
        <v>40686</v>
      </c>
      <c r="G41" s="161">
        <v>40673</v>
      </c>
    </row>
    <row r="42" spans="1:7">
      <c r="A42" s="162" t="s">
        <v>89</v>
      </c>
      <c r="B42" s="143">
        <v>2358.54</v>
      </c>
      <c r="C42" s="143">
        <v>1420.61</v>
      </c>
      <c r="D42" s="143">
        <v>4090.69</v>
      </c>
      <c r="E42" s="143">
        <v>2659.2</v>
      </c>
      <c r="F42" s="143">
        <v>1967.49</v>
      </c>
      <c r="G42" s="143">
        <v>959.25</v>
      </c>
    </row>
    <row r="43" spans="1:7">
      <c r="A43" s="154" t="s">
        <v>90</v>
      </c>
      <c r="B43" s="155">
        <v>40639</v>
      </c>
      <c r="C43" s="155">
        <v>40665</v>
      </c>
      <c r="D43" s="155">
        <v>40588</v>
      </c>
      <c r="E43" s="155">
        <v>40665</v>
      </c>
      <c r="F43" s="155">
        <v>40637</v>
      </c>
      <c r="G43" s="155">
        <v>40686</v>
      </c>
    </row>
    <row r="44" spans="1:7">
      <c r="A44" s="149" t="s">
        <v>91</v>
      </c>
      <c r="B44" s="159">
        <v>2116.48</v>
      </c>
      <c r="C44" s="159">
        <v>1309.51</v>
      </c>
      <c r="D44" s="159">
        <v>3685.83</v>
      </c>
      <c r="E44" s="159">
        <v>2375.38</v>
      </c>
      <c r="F44" s="159">
        <v>1678.33</v>
      </c>
      <c r="G44" s="159">
        <v>824.42</v>
      </c>
    </row>
    <row r="45" spans="1:7">
      <c r="A45" s="160" t="s">
        <v>92</v>
      </c>
      <c r="B45" s="161">
        <v>40618</v>
      </c>
      <c r="C45" s="161">
        <v>40618</v>
      </c>
      <c r="D45" s="161">
        <v>40618</v>
      </c>
      <c r="E45" s="161">
        <v>40618</v>
      </c>
      <c r="F45" s="161">
        <v>40686</v>
      </c>
      <c r="G45" s="161">
        <v>40637</v>
      </c>
    </row>
    <row r="46" spans="1:7">
      <c r="A46" s="152" t="s">
        <v>93</v>
      </c>
      <c r="B46" s="164">
        <v>2358.54</v>
      </c>
      <c r="C46" s="164">
        <v>1420.61</v>
      </c>
      <c r="D46" s="164">
        <v>4090.69</v>
      </c>
      <c r="E46" s="164">
        <v>2659.2</v>
      </c>
      <c r="F46" s="164">
        <v>1967.49</v>
      </c>
      <c r="G46" s="164">
        <v>1127.0999999999999</v>
      </c>
    </row>
    <row r="47" spans="1:7">
      <c r="A47" s="154" t="s">
        <v>94</v>
      </c>
      <c r="B47" s="165">
        <v>40639</v>
      </c>
      <c r="C47" s="165">
        <v>40665</v>
      </c>
      <c r="D47" s="165">
        <v>40588</v>
      </c>
      <c r="E47" s="165">
        <v>40665</v>
      </c>
      <c r="F47" s="165">
        <v>40637</v>
      </c>
      <c r="G47" s="165">
        <v>40479</v>
      </c>
    </row>
    <row r="48" spans="1:7">
      <c r="A48" s="158" t="s">
        <v>95</v>
      </c>
      <c r="B48" s="166">
        <v>1805.72</v>
      </c>
      <c r="C48" s="166">
        <v>1196.68</v>
      </c>
      <c r="D48" s="166">
        <v>3445.27</v>
      </c>
      <c r="E48" s="166">
        <v>2238.25</v>
      </c>
      <c r="F48" s="166">
        <v>1422.56</v>
      </c>
      <c r="G48" s="166">
        <v>824.42</v>
      </c>
    </row>
    <row r="49" spans="1:7">
      <c r="A49" s="160" t="s">
        <v>96</v>
      </c>
      <c r="B49" s="167">
        <v>40360</v>
      </c>
      <c r="C49" s="167">
        <v>40360</v>
      </c>
      <c r="D49" s="167">
        <v>40449</v>
      </c>
      <c r="E49" s="167">
        <v>40511</v>
      </c>
      <c r="F49" s="167">
        <v>40449</v>
      </c>
      <c r="G49" s="167">
        <v>40637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zoomScaleNormal="100" workbookViewId="0">
      <selection activeCell="F6" sqref="F6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317" t="s">
        <v>3</v>
      </c>
      <c r="B2" s="5"/>
      <c r="C2" s="5"/>
      <c r="D2" s="5"/>
      <c r="E2" s="5"/>
      <c r="F2" s="5"/>
      <c r="G2" s="5"/>
      <c r="H2" s="5"/>
      <c r="K2" s="318"/>
    </row>
    <row r="3" spans="1:11" ht="23.25">
      <c r="A3" s="319" t="s">
        <v>3</v>
      </c>
      <c r="B3" s="5"/>
      <c r="C3" s="5"/>
      <c r="D3" s="5"/>
      <c r="E3" s="5"/>
      <c r="F3" s="5"/>
      <c r="G3" s="5"/>
      <c r="H3" s="5"/>
    </row>
    <row r="4" spans="1:11" ht="15.75">
      <c r="G4" s="128"/>
    </row>
    <row r="5" spans="1:11" ht="15.75">
      <c r="B5" s="1"/>
      <c r="C5" s="1"/>
      <c r="G5" s="128"/>
    </row>
    <row r="6" spans="1:11" ht="15.75">
      <c r="E6" s="1"/>
      <c r="G6" s="128"/>
    </row>
    <row r="7" spans="1:11" ht="15.75" customHeight="1">
      <c r="B7" s="24"/>
      <c r="C7" s="24"/>
      <c r="D7" s="24"/>
      <c r="E7" s="24"/>
      <c r="F7" s="24"/>
      <c r="G7" s="24"/>
      <c r="H7" s="24"/>
    </row>
    <row r="8" spans="1:11" ht="15.75">
      <c r="G8" s="128"/>
    </row>
    <row r="9" spans="1:11" ht="15.75">
      <c r="G9" s="128"/>
    </row>
    <row r="10" spans="1:11" ht="38.25">
      <c r="A10" s="183" t="s">
        <v>205</v>
      </c>
      <c r="B10" s="320"/>
      <c r="C10" s="320"/>
      <c r="D10" s="321" t="s">
        <v>380</v>
      </c>
      <c r="E10" s="322" t="s">
        <v>381</v>
      </c>
      <c r="F10" s="323" t="s">
        <v>382</v>
      </c>
      <c r="G10" s="341" t="s">
        <v>383</v>
      </c>
      <c r="H10" s="342"/>
      <c r="I10" s="324" t="s">
        <v>384</v>
      </c>
    </row>
    <row r="11" spans="1:11" ht="15" customHeight="1">
      <c r="A11" s="1"/>
      <c r="B11" s="325" t="s">
        <v>10</v>
      </c>
      <c r="C11" s="325" t="s">
        <v>23</v>
      </c>
      <c r="D11" s="325" t="s">
        <v>15</v>
      </c>
      <c r="E11" s="326">
        <v>40694</v>
      </c>
      <c r="F11" s="327" t="s">
        <v>319</v>
      </c>
      <c r="G11" s="325" t="s">
        <v>320</v>
      </c>
      <c r="H11" s="327">
        <v>2010</v>
      </c>
      <c r="I11" s="327"/>
    </row>
    <row r="12" spans="1:11" ht="15" customHeight="1">
      <c r="A12" s="220" t="s">
        <v>160</v>
      </c>
      <c r="B12" s="328">
        <v>80097715.060000002</v>
      </c>
      <c r="C12" s="328">
        <v>17882687.48</v>
      </c>
      <c r="D12" s="328">
        <v>2646252.42</v>
      </c>
      <c r="E12" s="328">
        <v>1086456060</v>
      </c>
      <c r="F12" s="329">
        <v>76.5</v>
      </c>
      <c r="G12" s="330">
        <v>1.7964000000000001E-2</v>
      </c>
      <c r="H12" s="330">
        <v>-2.0361000000000001E-2</v>
      </c>
      <c r="I12" s="331" t="s">
        <v>321</v>
      </c>
    </row>
    <row r="13" spans="1:11" ht="15" customHeight="1">
      <c r="A13" s="220" t="s">
        <v>161</v>
      </c>
      <c r="B13" s="328" t="s">
        <v>9</v>
      </c>
      <c r="C13" s="328">
        <v>150668574.5</v>
      </c>
      <c r="D13" s="328">
        <v>34395869.079999998</v>
      </c>
      <c r="E13" s="328">
        <v>613769920</v>
      </c>
      <c r="F13" s="329">
        <v>17.405000000000001</v>
      </c>
      <c r="G13" s="330">
        <v>-3.3056000000000002E-2</v>
      </c>
      <c r="H13" s="330">
        <v>-8.3946999999999994E-2</v>
      </c>
      <c r="I13" s="331" t="s">
        <v>321</v>
      </c>
    </row>
    <row r="14" spans="1:11" ht="15" customHeight="1">
      <c r="A14" s="220" t="s">
        <v>162</v>
      </c>
      <c r="B14" s="328">
        <v>2813881017.8200002</v>
      </c>
      <c r="C14" s="328">
        <v>1812854569.9400001</v>
      </c>
      <c r="D14" s="328">
        <v>375066980.18000001</v>
      </c>
      <c r="E14" s="328">
        <v>3806400000</v>
      </c>
      <c r="F14" s="329">
        <v>73.2</v>
      </c>
      <c r="G14" s="330">
        <v>5.0064999999999998E-2</v>
      </c>
      <c r="H14" s="330">
        <v>6.4107999999999998E-2</v>
      </c>
      <c r="I14" s="331" t="s">
        <v>321</v>
      </c>
    </row>
    <row r="15" spans="1:11" ht="15" customHeight="1">
      <c r="A15" s="220" t="s">
        <v>163</v>
      </c>
      <c r="B15" s="328">
        <v>151657473.06</v>
      </c>
      <c r="C15" s="328">
        <v>117714362.3</v>
      </c>
      <c r="D15" s="328">
        <v>12510973.08</v>
      </c>
      <c r="E15" s="328">
        <v>391349000</v>
      </c>
      <c r="F15" s="329">
        <v>15.11</v>
      </c>
      <c r="G15" s="330">
        <v>1.7507999999999999E-2</v>
      </c>
      <c r="H15" s="330">
        <v>-0.12023300000000001</v>
      </c>
      <c r="I15" s="331" t="s">
        <v>321</v>
      </c>
    </row>
    <row r="16" spans="1:11" ht="15" customHeight="1">
      <c r="A16" s="220" t="s">
        <v>164</v>
      </c>
      <c r="B16" s="328">
        <v>17817993.039999999</v>
      </c>
      <c r="C16" s="328">
        <v>5939145.8200000003</v>
      </c>
      <c r="D16" s="328">
        <v>681959.7</v>
      </c>
      <c r="E16" s="328">
        <v>42340045.127999999</v>
      </c>
      <c r="F16" s="329">
        <v>1.7390000000000001</v>
      </c>
      <c r="G16" s="330">
        <v>-3.3889000000000002E-2</v>
      </c>
      <c r="H16" s="330">
        <v>-0.20954500000000001</v>
      </c>
      <c r="I16" s="331" t="s">
        <v>321</v>
      </c>
    </row>
    <row r="17" spans="1:9" ht="15" customHeight="1">
      <c r="A17" s="220" t="s">
        <v>165</v>
      </c>
      <c r="B17" s="328">
        <v>118932425.52</v>
      </c>
      <c r="C17" s="328">
        <v>51109805.619999997</v>
      </c>
      <c r="D17" s="328">
        <v>4150951.2</v>
      </c>
      <c r="E17" s="328">
        <v>350428275</v>
      </c>
      <c r="F17" s="329">
        <v>19.649999999999999</v>
      </c>
      <c r="G17" s="330">
        <v>-3.5818999999999997E-2</v>
      </c>
      <c r="H17" s="330">
        <v>-0.106818</v>
      </c>
      <c r="I17" s="331" t="s">
        <v>321</v>
      </c>
    </row>
    <row r="18" spans="1:9" ht="15" customHeight="1">
      <c r="A18" s="220" t="s">
        <v>166</v>
      </c>
      <c r="B18" s="328">
        <v>654108401.5</v>
      </c>
      <c r="C18" s="328">
        <v>371731283</v>
      </c>
      <c r="D18" s="328">
        <v>54296024.020000003</v>
      </c>
      <c r="E18" s="328">
        <v>1177271150.4000001</v>
      </c>
      <c r="F18" s="329">
        <v>13.4</v>
      </c>
      <c r="G18" s="330">
        <v>7.8980000000000005E-3</v>
      </c>
      <c r="H18" s="330">
        <v>0.12510499999999999</v>
      </c>
      <c r="I18" s="331" t="s">
        <v>321</v>
      </c>
    </row>
    <row r="19" spans="1:9" ht="15" customHeight="1">
      <c r="A19" s="220" t="s">
        <v>167</v>
      </c>
      <c r="B19" s="328">
        <v>6851569.2000000002</v>
      </c>
      <c r="C19" s="328">
        <v>3385020.2</v>
      </c>
      <c r="D19" s="328">
        <v>324166.78000000003</v>
      </c>
      <c r="E19" s="328">
        <v>47850360</v>
      </c>
      <c r="F19" s="329">
        <v>2</v>
      </c>
      <c r="G19" s="330">
        <v>-4.1687000000000002E-2</v>
      </c>
      <c r="H19" s="330">
        <v>3.6269000000000003E-2</v>
      </c>
      <c r="I19" s="331" t="s">
        <v>321</v>
      </c>
    </row>
    <row r="20" spans="1:9" ht="15" customHeight="1">
      <c r="A20" s="220" t="s">
        <v>168</v>
      </c>
      <c r="B20" s="328">
        <v>983382847</v>
      </c>
      <c r="C20" s="328">
        <v>493522072.45999998</v>
      </c>
      <c r="D20" s="328">
        <v>93992071.280000001</v>
      </c>
      <c r="E20" s="328">
        <v>987606788.61000001</v>
      </c>
      <c r="F20" s="329">
        <v>11.57</v>
      </c>
      <c r="G20" s="330">
        <v>-2.5274000000000001E-2</v>
      </c>
      <c r="H20" s="330">
        <v>7.5778999999999999E-2</v>
      </c>
      <c r="I20" s="331" t="s">
        <v>321</v>
      </c>
    </row>
    <row r="21" spans="1:9" ht="15" customHeight="1">
      <c r="A21" s="220" t="s">
        <v>169</v>
      </c>
      <c r="B21" s="328">
        <v>49036164.240000002</v>
      </c>
      <c r="C21" s="328">
        <v>32616445.48</v>
      </c>
      <c r="D21" s="328">
        <v>2934950.48</v>
      </c>
      <c r="E21" s="328">
        <v>297192000</v>
      </c>
      <c r="F21" s="329">
        <v>30.5</v>
      </c>
      <c r="G21" s="330">
        <v>-5.1322E-2</v>
      </c>
      <c r="H21" s="330">
        <v>2.521E-2</v>
      </c>
      <c r="I21" s="331" t="s">
        <v>321</v>
      </c>
    </row>
    <row r="22" spans="1:9" ht="15" customHeight="1">
      <c r="A22" s="220" t="s">
        <v>171</v>
      </c>
      <c r="B22" s="328">
        <v>15252164247.5599</v>
      </c>
      <c r="C22" s="328">
        <v>4804275826.9200001</v>
      </c>
      <c r="D22" s="328">
        <v>716895316.32000005</v>
      </c>
      <c r="E22" s="328">
        <v>13101932499.045</v>
      </c>
      <c r="F22" s="329">
        <v>34.645000000000003</v>
      </c>
      <c r="G22" s="330">
        <v>1.5387E-2</v>
      </c>
      <c r="H22" s="330">
        <v>-1.4087000000000001E-2</v>
      </c>
      <c r="I22" s="331" t="s">
        <v>321</v>
      </c>
    </row>
    <row r="23" spans="1:9" ht="15" customHeight="1">
      <c r="A23" s="220" t="s">
        <v>172</v>
      </c>
      <c r="B23" s="328">
        <v>666914516.12</v>
      </c>
      <c r="C23" s="328">
        <v>218890704.81999999</v>
      </c>
      <c r="D23" s="328">
        <v>37356815.140000001</v>
      </c>
      <c r="E23" s="328">
        <v>2441849307.1500001</v>
      </c>
      <c r="F23" s="329">
        <v>13.574999999999999</v>
      </c>
      <c r="G23" s="330">
        <v>4.8263E-2</v>
      </c>
      <c r="H23" s="330">
        <v>8.7304999999999994E-2</v>
      </c>
      <c r="I23" s="331" t="s">
        <v>321</v>
      </c>
    </row>
    <row r="24" spans="1:9" ht="15" customHeight="1">
      <c r="A24" s="220" t="s">
        <v>173</v>
      </c>
      <c r="B24" s="328">
        <v>463066732.83999997</v>
      </c>
      <c r="C24" s="328">
        <v>187398224.80000001</v>
      </c>
      <c r="D24" s="328">
        <v>42128437.68</v>
      </c>
      <c r="E24" s="328">
        <v>849450000</v>
      </c>
      <c r="F24" s="329">
        <v>40.450000000000003</v>
      </c>
      <c r="G24" s="330">
        <v>-4.8235E-2</v>
      </c>
      <c r="H24" s="330">
        <v>-0.210424</v>
      </c>
      <c r="I24" s="331" t="s">
        <v>321</v>
      </c>
    </row>
    <row r="25" spans="1:9" ht="15" customHeight="1">
      <c r="A25" s="220" t="s">
        <v>174</v>
      </c>
      <c r="B25" s="328">
        <v>14884965.5</v>
      </c>
      <c r="C25" s="328">
        <v>9776419.9600000009</v>
      </c>
      <c r="D25" s="328">
        <v>2364050</v>
      </c>
      <c r="E25" s="328">
        <v>93961325.299999997</v>
      </c>
      <c r="F25" s="329">
        <v>12.47</v>
      </c>
      <c r="G25" s="330">
        <v>-5.5302999999999998E-2</v>
      </c>
      <c r="H25" s="330">
        <v>0.144037</v>
      </c>
      <c r="I25" s="331" t="s">
        <v>321</v>
      </c>
    </row>
    <row r="26" spans="1:9" ht="15" customHeight="1">
      <c r="A26" s="220" t="s">
        <v>385</v>
      </c>
      <c r="B26" s="328">
        <v>7175716.4800000004</v>
      </c>
      <c r="C26" s="328">
        <v>4340106.3600000003</v>
      </c>
      <c r="D26" s="328">
        <v>659048.86</v>
      </c>
      <c r="E26" s="328">
        <v>49803522.719999999</v>
      </c>
      <c r="F26" s="329">
        <v>1.68</v>
      </c>
      <c r="G26" s="330">
        <v>1.8182E-2</v>
      </c>
      <c r="H26" s="330">
        <v>-0.14285700000000001</v>
      </c>
      <c r="I26" s="331" t="s">
        <v>321</v>
      </c>
    </row>
    <row r="27" spans="1:9" ht="15" customHeight="1">
      <c r="A27" s="220" t="s">
        <v>175</v>
      </c>
      <c r="B27" s="328">
        <v>4586933031.4399996</v>
      </c>
      <c r="C27" s="328">
        <v>2056112779.0999999</v>
      </c>
      <c r="D27" s="328">
        <v>264784892</v>
      </c>
      <c r="E27" s="328">
        <v>3202612830.5229998</v>
      </c>
      <c r="F27" s="329">
        <v>3.0670000000000002</v>
      </c>
      <c r="G27" s="330">
        <v>-4.4547999999999997E-2</v>
      </c>
      <c r="H27" s="330">
        <v>-3.8256999999999999E-2</v>
      </c>
      <c r="I27" s="331" t="s">
        <v>321</v>
      </c>
    </row>
    <row r="28" spans="1:9" ht="15" customHeight="1">
      <c r="A28" s="220" t="s">
        <v>176</v>
      </c>
      <c r="B28" s="328">
        <v>1847471832.24</v>
      </c>
      <c r="C28" s="328">
        <v>354358303.5</v>
      </c>
      <c r="D28" s="328">
        <v>39869539.420000002</v>
      </c>
      <c r="E28" s="328">
        <v>265896622.368</v>
      </c>
      <c r="F28" s="329">
        <v>5.4720000000000004</v>
      </c>
      <c r="G28" s="330">
        <v>-0.104419</v>
      </c>
      <c r="H28" s="330">
        <v>-0.52827599999999997</v>
      </c>
      <c r="I28" s="331" t="s">
        <v>321</v>
      </c>
    </row>
    <row r="29" spans="1:9" ht="15" customHeight="1">
      <c r="A29" s="220" t="s">
        <v>177</v>
      </c>
      <c r="B29" s="328">
        <v>231447867.46000001</v>
      </c>
      <c r="C29" s="328">
        <v>123922622.68000001</v>
      </c>
      <c r="D29" s="328">
        <v>17535760.600000001</v>
      </c>
      <c r="E29" s="328">
        <v>780800000</v>
      </c>
      <c r="F29" s="329">
        <v>64</v>
      </c>
      <c r="G29" s="330">
        <v>0</v>
      </c>
      <c r="H29" s="330">
        <v>-0.111111</v>
      </c>
      <c r="I29" s="331" t="s">
        <v>321</v>
      </c>
    </row>
    <row r="30" spans="1:9" ht="15" customHeight="1">
      <c r="A30" s="220" t="s">
        <v>178</v>
      </c>
      <c r="B30" s="18">
        <v>107440953.58</v>
      </c>
      <c r="C30" s="328">
        <v>115086413.38</v>
      </c>
      <c r="D30" s="328">
        <v>42848099.799999997</v>
      </c>
      <c r="E30" s="328">
        <v>2634240000</v>
      </c>
      <c r="F30" s="329">
        <v>102.4</v>
      </c>
      <c r="G30" s="330">
        <v>0.164298</v>
      </c>
      <c r="H30" s="330">
        <v>0.177011</v>
      </c>
      <c r="I30" s="331" t="s">
        <v>321</v>
      </c>
    </row>
    <row r="31" spans="1:9" ht="15" customHeight="1">
      <c r="A31" s="220" t="s">
        <v>179</v>
      </c>
      <c r="B31" s="328">
        <v>456145901.48000002</v>
      </c>
      <c r="C31" s="328">
        <v>215478989</v>
      </c>
      <c r="D31" s="328">
        <v>20563223.699999999</v>
      </c>
      <c r="E31" s="328">
        <v>1648000000</v>
      </c>
      <c r="F31" s="329">
        <v>82.4</v>
      </c>
      <c r="G31" s="330">
        <v>4.8780000000000004E-3</v>
      </c>
      <c r="H31" s="330">
        <v>-5.3525999999999997E-2</v>
      </c>
      <c r="I31" s="331" t="s">
        <v>321</v>
      </c>
    </row>
    <row r="32" spans="1:9" ht="15" customHeight="1">
      <c r="A32" s="220" t="s">
        <v>180</v>
      </c>
      <c r="B32" s="328">
        <v>1049794655.1</v>
      </c>
      <c r="C32" s="328">
        <v>455596635.92000002</v>
      </c>
      <c r="D32" s="328">
        <v>107942648.54000001</v>
      </c>
      <c r="E32" s="328">
        <v>1527365145.1800001</v>
      </c>
      <c r="F32" s="329">
        <v>22.61</v>
      </c>
      <c r="G32" s="330">
        <v>-7.4876999999999999E-2</v>
      </c>
      <c r="H32" s="330">
        <v>-8.5541000000000006E-2</v>
      </c>
      <c r="I32" s="331" t="s">
        <v>321</v>
      </c>
    </row>
    <row r="33" spans="1:9" ht="15" customHeight="1">
      <c r="A33" s="220" t="s">
        <v>181</v>
      </c>
      <c r="B33" s="328">
        <v>7779349916.1000004</v>
      </c>
      <c r="C33" s="328">
        <v>3502901113.04</v>
      </c>
      <c r="D33" s="328">
        <v>558943313.67999995</v>
      </c>
      <c r="E33" s="328">
        <v>8659500000</v>
      </c>
      <c r="F33" s="329">
        <v>28.864999999999998</v>
      </c>
      <c r="G33" s="330">
        <v>-6.2520000000000006E-2</v>
      </c>
      <c r="H33" s="330">
        <v>-7.1864999999999998E-2</v>
      </c>
      <c r="I33" s="331" t="s">
        <v>321</v>
      </c>
    </row>
    <row r="34" spans="1:9" ht="15" customHeight="1">
      <c r="A34" s="220" t="s">
        <v>182</v>
      </c>
      <c r="B34" s="328">
        <v>276510711.92000002</v>
      </c>
      <c r="C34" s="328">
        <v>84669307.079999998</v>
      </c>
      <c r="D34" s="328">
        <v>10589762.66</v>
      </c>
      <c r="E34" s="328">
        <v>992936700</v>
      </c>
      <c r="F34" s="329">
        <v>27.79</v>
      </c>
      <c r="G34" s="330">
        <v>-7.4999999999999997E-3</v>
      </c>
      <c r="H34" s="330">
        <v>-3.3223000000000003E-2</v>
      </c>
      <c r="I34" s="331" t="s">
        <v>321</v>
      </c>
    </row>
    <row r="35" spans="1:9" ht="15" customHeight="1">
      <c r="A35" s="220" t="s">
        <v>183</v>
      </c>
      <c r="B35" s="328">
        <v>55729490.82</v>
      </c>
      <c r="C35" s="328">
        <v>74862381.120000005</v>
      </c>
      <c r="D35" s="328">
        <v>13648231.52</v>
      </c>
      <c r="E35" s="328">
        <v>181539526.05000001</v>
      </c>
      <c r="F35" s="329">
        <v>8.1300000000000008</v>
      </c>
      <c r="G35" s="330">
        <v>3.8279999999999998E-3</v>
      </c>
      <c r="H35" s="330">
        <v>0.77510900000000005</v>
      </c>
      <c r="I35" s="331" t="s">
        <v>321</v>
      </c>
    </row>
    <row r="36" spans="1:9" ht="15" customHeight="1">
      <c r="A36" s="220" t="s">
        <v>184</v>
      </c>
      <c r="B36" s="328">
        <v>6640927410.6400003</v>
      </c>
      <c r="C36" s="328">
        <v>1932990707.3</v>
      </c>
      <c r="D36" s="328">
        <v>267005950.06</v>
      </c>
      <c r="E36" s="328">
        <v>7427239660.7600002</v>
      </c>
      <c r="F36" s="329">
        <v>37.99</v>
      </c>
      <c r="G36" s="330">
        <v>2.0551E-2</v>
      </c>
      <c r="H36" s="330">
        <v>-7.3414999999999994E-2</v>
      </c>
      <c r="I36" s="331" t="s">
        <v>321</v>
      </c>
    </row>
    <row r="37" spans="1:9" ht="15" customHeight="1">
      <c r="A37" s="220" t="s">
        <v>185</v>
      </c>
      <c r="B37" s="328">
        <v>1021745917.88</v>
      </c>
      <c r="C37" s="328">
        <v>371065877.38</v>
      </c>
      <c r="D37" s="328">
        <v>47186742.18</v>
      </c>
      <c r="E37" s="328">
        <v>881394428.26499999</v>
      </c>
      <c r="F37" s="329">
        <v>22.135000000000002</v>
      </c>
      <c r="G37" s="330">
        <v>-8.2296999999999995E-2</v>
      </c>
      <c r="H37" s="330">
        <v>-0.249025</v>
      </c>
      <c r="I37" s="331" t="s">
        <v>321</v>
      </c>
    </row>
    <row r="38" spans="1:9" ht="15" customHeight="1">
      <c r="A38" s="220" t="s">
        <v>186</v>
      </c>
      <c r="B38" s="328">
        <v>64034492.020000003</v>
      </c>
      <c r="C38" s="328">
        <v>38145574.259999998</v>
      </c>
      <c r="D38" s="328">
        <v>5228766.76</v>
      </c>
      <c r="E38" s="328">
        <v>261800000</v>
      </c>
      <c r="F38" s="329">
        <v>38.5</v>
      </c>
      <c r="G38" s="330">
        <v>-6.0976000000000002E-2</v>
      </c>
      <c r="H38" s="330">
        <v>2.6667E-2</v>
      </c>
      <c r="I38" s="331" t="s">
        <v>321</v>
      </c>
    </row>
    <row r="39" spans="1:9" ht="15" customHeight="1">
      <c r="A39" s="220" t="s">
        <v>187</v>
      </c>
      <c r="B39" s="328">
        <v>835306405.5</v>
      </c>
      <c r="C39" s="328">
        <v>371486533.36000001</v>
      </c>
      <c r="D39" s="328">
        <v>59070360.060000002</v>
      </c>
      <c r="E39" s="328">
        <v>1071040000</v>
      </c>
      <c r="F39" s="329">
        <v>66.94</v>
      </c>
      <c r="G39" s="330">
        <v>-2.1059000000000001E-2</v>
      </c>
      <c r="H39" s="330">
        <v>3.7829000000000002E-2</v>
      </c>
      <c r="I39" s="331" t="s">
        <v>321</v>
      </c>
    </row>
    <row r="40" spans="1:9" ht="15" customHeight="1">
      <c r="A40" s="220" t="s">
        <v>188</v>
      </c>
      <c r="B40" s="328">
        <v>454809612.57999998</v>
      </c>
      <c r="C40" s="328">
        <v>189186298.58000001</v>
      </c>
      <c r="D40" s="328">
        <v>36449034.380000003</v>
      </c>
      <c r="E40" s="328">
        <v>759262581.76999998</v>
      </c>
      <c r="F40" s="329">
        <v>36.905000000000001</v>
      </c>
      <c r="G40" s="330">
        <v>-6.5103999999999995E-2</v>
      </c>
      <c r="H40" s="330">
        <v>-6.7820000000000005E-2</v>
      </c>
      <c r="I40" s="331" t="s">
        <v>321</v>
      </c>
    </row>
    <row r="41" spans="1:9" ht="15" customHeight="1">
      <c r="A41" s="220" t="s">
        <v>189</v>
      </c>
      <c r="B41" s="328">
        <v>164481255.25999999</v>
      </c>
      <c r="C41" s="328">
        <v>58025416.299999997</v>
      </c>
      <c r="D41" s="328">
        <v>5725125.4000000004</v>
      </c>
      <c r="E41" s="328">
        <v>334122311.79000002</v>
      </c>
      <c r="F41" s="329">
        <v>4.9050000000000002</v>
      </c>
      <c r="G41" s="330">
        <v>-4.7758000000000002E-2</v>
      </c>
      <c r="H41" s="330">
        <v>-7.1023000000000003E-2</v>
      </c>
      <c r="I41" s="331" t="s">
        <v>321</v>
      </c>
    </row>
    <row r="42" spans="1:9" ht="15" customHeight="1">
      <c r="A42" s="220" t="s">
        <v>190</v>
      </c>
      <c r="B42" s="328">
        <v>937121093.84000003</v>
      </c>
      <c r="C42" s="328">
        <v>327963885.66000003</v>
      </c>
      <c r="D42" s="328">
        <v>39110394.920000002</v>
      </c>
      <c r="E42" s="328">
        <v>2449859935.5300002</v>
      </c>
      <c r="F42" s="329">
        <v>21.49</v>
      </c>
      <c r="G42" s="330">
        <v>-5.2051E-2</v>
      </c>
      <c r="H42" s="330">
        <v>4.8293000000000003E-2</v>
      </c>
      <c r="I42" s="331" t="s">
        <v>321</v>
      </c>
    </row>
    <row r="43" spans="1:9" ht="15" customHeight="1">
      <c r="A43" s="220" t="s">
        <v>191</v>
      </c>
      <c r="B43" s="328">
        <v>4369499466.6000004</v>
      </c>
      <c r="C43" s="328">
        <v>1598378954.8</v>
      </c>
      <c r="D43" s="328">
        <v>384653838.83999997</v>
      </c>
      <c r="E43" s="328">
        <v>3987000000</v>
      </c>
      <c r="F43" s="329">
        <v>9</v>
      </c>
      <c r="G43" s="330">
        <v>-0.137931</v>
      </c>
      <c r="H43" s="330">
        <v>-0.144487</v>
      </c>
      <c r="I43" s="331" t="s">
        <v>321</v>
      </c>
    </row>
    <row r="44" spans="1:9" ht="15" customHeight="1">
      <c r="A44" s="220" t="s">
        <v>192</v>
      </c>
      <c r="B44" s="328">
        <v>117001811.14</v>
      </c>
      <c r="C44" s="328">
        <v>15555736.199999999</v>
      </c>
      <c r="D44" s="328">
        <v>1620573.84</v>
      </c>
      <c r="E44" s="328">
        <v>2223420124.3499999</v>
      </c>
      <c r="F44" s="329">
        <v>15.55</v>
      </c>
      <c r="G44" s="330">
        <v>1.3358999999999999E-2</v>
      </c>
      <c r="H44" s="330">
        <v>5.7822999999999999E-2</v>
      </c>
      <c r="I44" s="331" t="s">
        <v>321</v>
      </c>
    </row>
    <row r="45" spans="1:9" ht="15" customHeight="1">
      <c r="A45" s="220" t="s">
        <v>193</v>
      </c>
      <c r="B45" s="328">
        <v>3122784075</v>
      </c>
      <c r="C45" s="328">
        <v>1553899999.6600001</v>
      </c>
      <c r="D45" s="328">
        <v>263950301.25999999</v>
      </c>
      <c r="E45" s="328">
        <v>5312993340.0600004</v>
      </c>
      <c r="F45" s="329">
        <v>31.21</v>
      </c>
      <c r="G45" s="330">
        <v>2.2440999999999999E-2</v>
      </c>
      <c r="H45" s="330">
        <v>0.11944</v>
      </c>
      <c r="I45" s="331" t="s">
        <v>321</v>
      </c>
    </row>
    <row r="46" spans="1:9" ht="15" customHeight="1">
      <c r="A46" s="220" t="s">
        <v>194</v>
      </c>
      <c r="B46" s="328">
        <v>1825643809.9400001</v>
      </c>
      <c r="C46" s="328">
        <v>760628769.46000004</v>
      </c>
      <c r="D46" s="328">
        <v>130204723.68000001</v>
      </c>
      <c r="E46" s="328">
        <v>5064960000</v>
      </c>
      <c r="F46" s="329">
        <v>39.57</v>
      </c>
      <c r="G46" s="330">
        <v>-1.8114000000000002E-2</v>
      </c>
      <c r="H46" s="330">
        <v>1.7354000000000001E-2</v>
      </c>
      <c r="I46" s="331" t="s">
        <v>321</v>
      </c>
    </row>
    <row r="47" spans="1:9" ht="15" customHeight="1">
      <c r="A47" s="220" t="s">
        <v>195</v>
      </c>
      <c r="B47" s="328">
        <v>6647011487.0799999</v>
      </c>
      <c r="C47" s="328">
        <v>2399175263.6999998</v>
      </c>
      <c r="D47" s="328">
        <v>499642215.12</v>
      </c>
      <c r="E47" s="328">
        <v>5879529889.1400003</v>
      </c>
      <c r="F47" s="329">
        <v>34.78</v>
      </c>
      <c r="G47" s="330">
        <v>4.6802000000000003E-2</v>
      </c>
      <c r="H47" s="330">
        <v>-2.4403999999999999E-2</v>
      </c>
      <c r="I47" s="331" t="s">
        <v>321</v>
      </c>
    </row>
    <row r="48" spans="1:9" ht="15" customHeight="1">
      <c r="A48" s="220" t="s">
        <v>196</v>
      </c>
      <c r="B48" s="328">
        <v>41511091.079999998</v>
      </c>
      <c r="C48" s="328">
        <v>15941915.359999999</v>
      </c>
      <c r="D48" s="328">
        <v>3454915.64</v>
      </c>
      <c r="E48" s="328">
        <v>126252000</v>
      </c>
      <c r="F48" s="329">
        <v>2.3380000000000001</v>
      </c>
      <c r="G48" s="330">
        <v>-0.12105299999999999</v>
      </c>
      <c r="H48" s="330">
        <v>-0.127612</v>
      </c>
      <c r="I48" s="331" t="s">
        <v>321</v>
      </c>
    </row>
    <row r="49" spans="1:9" ht="15" customHeight="1">
      <c r="A49" s="220" t="s">
        <v>197</v>
      </c>
      <c r="B49" s="328">
        <v>2998622890.5799999</v>
      </c>
      <c r="C49" s="328">
        <v>1127998736.9400001</v>
      </c>
      <c r="D49" s="328">
        <v>152015630.02000001</v>
      </c>
      <c r="E49" s="328">
        <v>1588961849.28</v>
      </c>
      <c r="F49" s="329">
        <v>13.52</v>
      </c>
      <c r="G49" s="330">
        <v>-6.3388E-2</v>
      </c>
      <c r="H49" s="330">
        <v>-5.3884000000000001E-2</v>
      </c>
      <c r="I49" s="331" t="s">
        <v>321</v>
      </c>
    </row>
    <row r="50" spans="1:9" ht="15" customHeight="1">
      <c r="A50" s="220" t="s">
        <v>198</v>
      </c>
      <c r="B50" s="328">
        <v>70055151.900000006</v>
      </c>
      <c r="C50" s="328">
        <v>20137671.84</v>
      </c>
      <c r="D50" s="328">
        <v>1806632.26</v>
      </c>
      <c r="E50" s="328">
        <v>131250000</v>
      </c>
      <c r="F50" s="329">
        <v>26.25</v>
      </c>
      <c r="G50" s="330">
        <v>-2.7778000000000001E-2</v>
      </c>
      <c r="H50" s="330">
        <v>6.0606E-2</v>
      </c>
      <c r="I50" s="331" t="s">
        <v>321</v>
      </c>
    </row>
    <row r="51" spans="1:9" ht="15" customHeight="1">
      <c r="A51" s="220" t="s">
        <v>199</v>
      </c>
      <c r="B51" s="328">
        <v>627555960.48000002</v>
      </c>
      <c r="C51" s="328">
        <v>364099060.30000001</v>
      </c>
      <c r="D51" s="328">
        <v>56525750.460000001</v>
      </c>
      <c r="E51" s="328">
        <v>947430000</v>
      </c>
      <c r="F51" s="329">
        <v>21.78</v>
      </c>
      <c r="G51" s="330">
        <v>-0.11101999999999999</v>
      </c>
      <c r="H51" s="330">
        <v>4.2354999999999997E-2</v>
      </c>
      <c r="I51" s="331" t="s">
        <v>321</v>
      </c>
    </row>
    <row r="52" spans="1:9" ht="4.9000000000000004" customHeight="1"/>
    <row r="53" spans="1:9" ht="15" customHeight="1">
      <c r="A53" s="316" t="s">
        <v>322</v>
      </c>
    </row>
    <row r="54" spans="1:9" ht="15" customHeight="1">
      <c r="A54" s="316" t="s">
        <v>323</v>
      </c>
    </row>
    <row r="55" spans="1:9" ht="15" customHeight="1">
      <c r="A55" s="316" t="s">
        <v>324</v>
      </c>
    </row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>
      <selection activeCell="E7" sqref="E7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317" t="s">
        <v>325</v>
      </c>
      <c r="B2" s="5"/>
      <c r="C2" s="5"/>
      <c r="D2" s="5"/>
      <c r="E2" s="5"/>
      <c r="F2" s="5"/>
      <c r="G2" s="5"/>
      <c r="H2" s="5"/>
    </row>
    <row r="3" spans="1:9" ht="23.25">
      <c r="A3" s="319" t="s">
        <v>326</v>
      </c>
      <c r="B3" s="5"/>
      <c r="C3" s="5"/>
      <c r="D3" s="5"/>
      <c r="E3" s="5"/>
      <c r="F3" s="5"/>
      <c r="G3" s="5"/>
      <c r="H3" s="5"/>
    </row>
    <row r="4" spans="1:9" ht="15.75">
      <c r="G4" s="128"/>
    </row>
    <row r="5" spans="1:9" ht="15.75">
      <c r="G5" s="128"/>
    </row>
    <row r="6" spans="1:9" ht="15.75">
      <c r="G6" s="128"/>
    </row>
    <row r="7" spans="1:9" ht="15.75">
      <c r="B7" s="1"/>
      <c r="D7" s="1"/>
      <c r="G7" s="128"/>
    </row>
    <row r="8" spans="1:9" ht="15.75" customHeight="1">
      <c r="B8" s="24"/>
      <c r="C8" s="24"/>
      <c r="D8" s="24"/>
      <c r="E8" s="24"/>
      <c r="F8" s="24"/>
      <c r="G8" s="24"/>
      <c r="H8" s="24"/>
    </row>
    <row r="9" spans="1:9" ht="15.75">
      <c r="G9" s="128"/>
    </row>
    <row r="10" spans="1:9" ht="20.25">
      <c r="A10" s="192" t="s">
        <v>4</v>
      </c>
      <c r="G10" s="128"/>
    </row>
    <row r="11" spans="1:9" ht="3.75" customHeight="1">
      <c r="G11" s="128"/>
    </row>
    <row r="12" spans="1:9" ht="38.25" customHeight="1">
      <c r="A12" s="183" t="s">
        <v>205</v>
      </c>
      <c r="B12" s="320"/>
      <c r="C12" s="320"/>
      <c r="D12" s="321" t="s">
        <v>380</v>
      </c>
      <c r="E12" s="322" t="s">
        <v>381</v>
      </c>
      <c r="F12" s="323" t="s">
        <v>382</v>
      </c>
      <c r="G12" s="343" t="s">
        <v>383</v>
      </c>
      <c r="H12" s="344"/>
      <c r="I12" s="324" t="s">
        <v>384</v>
      </c>
    </row>
    <row r="13" spans="1:9" ht="15" customHeight="1">
      <c r="A13" s="1"/>
      <c r="B13" s="325" t="s">
        <v>10</v>
      </c>
      <c r="C13" s="325" t="s">
        <v>23</v>
      </c>
      <c r="D13" s="332" t="s">
        <v>15</v>
      </c>
      <c r="E13" s="326">
        <v>40694</v>
      </c>
      <c r="F13" s="327" t="s">
        <v>319</v>
      </c>
      <c r="G13" s="332">
        <v>40634</v>
      </c>
      <c r="H13" s="327">
        <v>2010</v>
      </c>
      <c r="I13" s="327"/>
    </row>
    <row r="14" spans="1:9" ht="15" customHeight="1">
      <c r="A14" s="333" t="s">
        <v>327</v>
      </c>
      <c r="B14" s="18">
        <v>369223710.13999999</v>
      </c>
      <c r="C14" s="18">
        <v>18149702.800000001</v>
      </c>
      <c r="D14" s="18">
        <v>1815182.62</v>
      </c>
      <c r="E14" s="18">
        <v>49605600</v>
      </c>
      <c r="F14" s="334">
        <v>1.879</v>
      </c>
      <c r="G14" s="335">
        <v>-5.101E-2</v>
      </c>
      <c r="H14" s="335">
        <v>-0.49502800000000002</v>
      </c>
      <c r="I14" s="15" t="s">
        <v>321</v>
      </c>
    </row>
    <row r="15" spans="1:9" ht="15" customHeight="1">
      <c r="A15" s="333" t="s">
        <v>328</v>
      </c>
      <c r="B15" s="18">
        <v>776564120.20000005</v>
      </c>
      <c r="C15" s="18">
        <v>259013209.44</v>
      </c>
      <c r="D15" s="18">
        <v>62020124.020000003</v>
      </c>
      <c r="E15" s="18">
        <v>1768332285.8</v>
      </c>
      <c r="F15" s="334">
        <v>4.7439999999999998</v>
      </c>
      <c r="G15" s="335">
        <v>2.6839999999999999E-2</v>
      </c>
      <c r="H15" s="335">
        <v>8.5583999999999993E-2</v>
      </c>
      <c r="I15" s="15" t="s">
        <v>321</v>
      </c>
    </row>
    <row r="16" spans="1:9" ht="15" customHeight="1">
      <c r="A16" s="333" t="s">
        <v>329</v>
      </c>
      <c r="B16" s="18">
        <v>1328214.02</v>
      </c>
      <c r="C16" s="18">
        <v>657388.4</v>
      </c>
      <c r="D16" s="18">
        <v>173336.4</v>
      </c>
      <c r="E16" s="18">
        <v>16125305.616</v>
      </c>
      <c r="F16" s="334">
        <v>1.048</v>
      </c>
      <c r="G16" s="335">
        <v>0.18551999999999999</v>
      </c>
      <c r="H16" s="335">
        <v>0.118463</v>
      </c>
      <c r="I16" s="15" t="s">
        <v>321</v>
      </c>
    </row>
    <row r="17" spans="1:9" ht="15" customHeight="1">
      <c r="A17" s="333" t="s">
        <v>170</v>
      </c>
      <c r="B17" s="328">
        <v>162701261.41999999</v>
      </c>
      <c r="C17" s="18">
        <v>3828493.16</v>
      </c>
      <c r="D17" s="18">
        <v>556490.78</v>
      </c>
      <c r="E17" s="18">
        <v>223525500</v>
      </c>
      <c r="F17" s="334">
        <v>6.5549999999999997</v>
      </c>
      <c r="G17" s="335">
        <v>-1.4286E-2</v>
      </c>
      <c r="H17" s="335">
        <v>-4.1946999999999998E-2</v>
      </c>
      <c r="I17" s="15" t="s">
        <v>321</v>
      </c>
    </row>
    <row r="18" spans="1:9" ht="15" customHeight="1">
      <c r="A18" s="333" t="s">
        <v>330</v>
      </c>
      <c r="B18" s="18">
        <v>2117293.58</v>
      </c>
      <c r="C18" s="18">
        <v>684926.3</v>
      </c>
      <c r="D18" s="18">
        <v>170707.6</v>
      </c>
      <c r="E18" s="18">
        <v>9670000</v>
      </c>
      <c r="F18" s="334">
        <v>19.34</v>
      </c>
      <c r="G18" s="335">
        <v>-0.120909</v>
      </c>
      <c r="H18" s="335">
        <v>-0.34440700000000002</v>
      </c>
      <c r="I18" s="15" t="s">
        <v>321</v>
      </c>
    </row>
    <row r="19" spans="1:9" ht="15" customHeight="1">
      <c r="A19" s="333" t="s">
        <v>331</v>
      </c>
      <c r="B19" s="18">
        <v>14233298.18</v>
      </c>
      <c r="C19" s="18">
        <v>2340125.54</v>
      </c>
      <c r="D19" s="18">
        <v>109916.64</v>
      </c>
      <c r="E19" s="18">
        <v>9675960.8829999994</v>
      </c>
      <c r="F19" s="334">
        <v>2.6989999999999998</v>
      </c>
      <c r="G19" s="335">
        <v>-8.5084999999999994E-2</v>
      </c>
      <c r="H19" s="335">
        <v>-0.49551400000000001</v>
      </c>
      <c r="I19" s="15" t="s">
        <v>321</v>
      </c>
    </row>
    <row r="20" spans="1:9" ht="15" customHeight="1">
      <c r="A20" s="333" t="s">
        <v>332</v>
      </c>
      <c r="B20" s="18">
        <v>8368034.7999999998</v>
      </c>
      <c r="C20" s="18">
        <v>1344601.88</v>
      </c>
      <c r="D20" s="18">
        <v>166827.56</v>
      </c>
      <c r="E20" s="18">
        <v>12539981</v>
      </c>
      <c r="F20" s="334">
        <v>19</v>
      </c>
      <c r="G20" s="335">
        <v>-0.12442400000000001</v>
      </c>
      <c r="H20" s="335">
        <v>-0.20452200000000001</v>
      </c>
      <c r="I20" s="15" t="s">
        <v>321</v>
      </c>
    </row>
    <row r="21" spans="1:9" ht="15" customHeight="1">
      <c r="A21" s="333" t="s">
        <v>333</v>
      </c>
      <c r="B21" s="18">
        <v>4340805.34</v>
      </c>
      <c r="C21" s="18">
        <v>6197320.7800000003</v>
      </c>
      <c r="D21" s="18">
        <v>2040842.3</v>
      </c>
      <c r="E21" s="18">
        <v>42757310.232000001</v>
      </c>
      <c r="F21" s="334">
        <v>6.851</v>
      </c>
      <c r="G21" s="335">
        <v>0.105</v>
      </c>
      <c r="H21" s="335">
        <v>0.65084299999999995</v>
      </c>
      <c r="I21" s="15" t="s">
        <v>321</v>
      </c>
    </row>
    <row r="22" spans="1:9" ht="4.9000000000000004" customHeight="1">
      <c r="A22" s="333"/>
      <c r="B22" s="18"/>
      <c r="C22" s="18"/>
      <c r="D22" s="18"/>
      <c r="E22" s="18"/>
      <c r="F22" s="334"/>
      <c r="G22" s="335"/>
      <c r="H22" s="335"/>
      <c r="I22" s="15"/>
    </row>
    <row r="23" spans="1:9" ht="15" customHeight="1">
      <c r="A23" s="336" t="s">
        <v>334</v>
      </c>
      <c r="B23" s="325"/>
      <c r="C23" s="325"/>
      <c r="D23" s="332"/>
      <c r="E23" s="326"/>
      <c r="F23" s="327"/>
      <c r="G23" s="332"/>
      <c r="H23" s="327"/>
      <c r="I23" s="327"/>
    </row>
    <row r="24" spans="1:9" ht="15" customHeight="1">
      <c r="A24" s="336" t="s">
        <v>323</v>
      </c>
      <c r="B24" s="325"/>
      <c r="C24" s="325"/>
      <c r="D24" s="332"/>
      <c r="E24" s="326"/>
      <c r="F24" s="327"/>
      <c r="G24" s="332"/>
      <c r="H24" s="327"/>
      <c r="I24" s="327"/>
    </row>
    <row r="25" spans="1:9" ht="15" customHeight="1">
      <c r="A25" s="1"/>
      <c r="B25" s="325"/>
      <c r="C25" s="325"/>
      <c r="D25" s="332"/>
      <c r="E25" s="326"/>
      <c r="F25" s="327"/>
      <c r="G25" s="332"/>
      <c r="H25" s="327"/>
      <c r="I25" s="327"/>
    </row>
    <row r="26" spans="1:9" ht="15" customHeight="1">
      <c r="A26" s="1"/>
      <c r="B26" s="325"/>
      <c r="C26" s="325"/>
      <c r="D26" s="332"/>
      <c r="E26" s="326"/>
      <c r="F26" s="327"/>
      <c r="G26" s="332"/>
      <c r="H26" s="327"/>
      <c r="I26" s="327"/>
    </row>
    <row r="27" spans="1:9" ht="15" customHeight="1">
      <c r="A27" s="1"/>
      <c r="B27" s="325"/>
      <c r="C27" s="325"/>
      <c r="D27" s="332"/>
      <c r="E27" s="326"/>
      <c r="F27" s="327"/>
      <c r="G27" s="332"/>
      <c r="H27" s="327"/>
      <c r="I27" s="327"/>
    </row>
    <row r="28" spans="1:9" ht="15" customHeight="1">
      <c r="A28" s="1"/>
      <c r="B28" s="325"/>
      <c r="C28" s="325"/>
      <c r="D28" s="332"/>
      <c r="E28" s="326"/>
      <c r="F28" s="327"/>
      <c r="G28" s="332"/>
      <c r="H28" s="327"/>
      <c r="I28" s="327"/>
    </row>
    <row r="29" spans="1:9" ht="15" customHeight="1">
      <c r="A29" s="1"/>
      <c r="B29" s="325"/>
      <c r="C29" s="325"/>
      <c r="D29" s="332"/>
      <c r="E29" s="326"/>
      <c r="F29" s="327"/>
      <c r="G29" s="332"/>
      <c r="H29" s="327"/>
      <c r="I29" s="327"/>
    </row>
    <row r="30" spans="1:9" ht="15" customHeight="1">
      <c r="A30" s="1"/>
      <c r="B30" s="325"/>
      <c r="C30" s="325"/>
      <c r="D30" s="332"/>
      <c r="E30" s="326"/>
      <c r="F30" s="327"/>
      <c r="G30" s="332"/>
      <c r="H30" s="327"/>
      <c r="I30" s="327"/>
    </row>
    <row r="31" spans="1:9" ht="15" customHeight="1">
      <c r="A31" s="1"/>
      <c r="B31" s="325"/>
      <c r="C31" s="325"/>
      <c r="D31" s="332"/>
      <c r="E31" s="326"/>
      <c r="F31" s="327"/>
      <c r="G31" s="332"/>
      <c r="H31" s="327"/>
      <c r="I31" s="327"/>
    </row>
    <row r="32" spans="1:9" ht="20.25">
      <c r="A32" s="337" t="s">
        <v>6</v>
      </c>
      <c r="G32" s="128"/>
    </row>
    <row r="33" spans="1:9" ht="3.75" customHeight="1">
      <c r="G33" s="128"/>
    </row>
    <row r="34" spans="1:9" ht="38.25" customHeight="1">
      <c r="A34" s="183" t="s">
        <v>205</v>
      </c>
      <c r="B34" s="320"/>
      <c r="C34" s="320"/>
      <c r="D34" s="321" t="s">
        <v>380</v>
      </c>
      <c r="E34" s="322" t="s">
        <v>381</v>
      </c>
      <c r="F34" s="323" t="s">
        <v>382</v>
      </c>
      <c r="G34" s="343" t="s">
        <v>383</v>
      </c>
      <c r="H34" s="344"/>
      <c r="I34" s="324" t="s">
        <v>384</v>
      </c>
    </row>
    <row r="35" spans="1:9" ht="15" customHeight="1">
      <c r="A35" s="1"/>
      <c r="B35" s="325" t="s">
        <v>10</v>
      </c>
      <c r="C35" s="325" t="s">
        <v>23</v>
      </c>
      <c r="D35" s="332" t="s">
        <v>15</v>
      </c>
      <c r="E35" s="326">
        <v>40694</v>
      </c>
      <c r="F35" s="327" t="s">
        <v>319</v>
      </c>
      <c r="G35" s="332">
        <v>40634</v>
      </c>
      <c r="H35" s="327">
        <v>2010</v>
      </c>
      <c r="I35" s="1"/>
    </row>
    <row r="36" spans="1:9" ht="14.25" customHeight="1">
      <c r="A36" s="220" t="s">
        <v>335</v>
      </c>
      <c r="B36" s="328">
        <v>362978.88</v>
      </c>
      <c r="C36" s="328">
        <v>122070.39999999999</v>
      </c>
      <c r="D36" s="328">
        <v>33596</v>
      </c>
      <c r="E36" s="328">
        <v>12440000</v>
      </c>
      <c r="F36" s="329">
        <v>15.55</v>
      </c>
      <c r="G36" s="330">
        <v>-6.3899999999999998E-3</v>
      </c>
      <c r="H36" s="330">
        <v>0</v>
      </c>
      <c r="I36" s="331" t="s">
        <v>336</v>
      </c>
    </row>
    <row r="37" spans="1:9" ht="14.25" customHeight="1">
      <c r="A37" s="220" t="s">
        <v>337</v>
      </c>
      <c r="B37" s="328">
        <v>4556618.22</v>
      </c>
      <c r="C37" s="328">
        <v>1025425.2</v>
      </c>
      <c r="D37" s="328">
        <v>263873.98</v>
      </c>
      <c r="E37" s="328">
        <v>90150000</v>
      </c>
      <c r="F37" s="329">
        <v>24.04</v>
      </c>
      <c r="G37" s="330">
        <v>0.173542</v>
      </c>
      <c r="H37" s="330">
        <v>0.51195000000000002</v>
      </c>
      <c r="I37" s="331" t="s">
        <v>336</v>
      </c>
    </row>
    <row r="38" spans="1:9" ht="14.25" customHeight="1">
      <c r="A38" s="220" t="s">
        <v>338</v>
      </c>
      <c r="B38" s="328">
        <v>3696635.48</v>
      </c>
      <c r="C38" s="328">
        <v>5496346.9400000004</v>
      </c>
      <c r="D38" s="328">
        <v>324019.40000000002</v>
      </c>
      <c r="E38" s="328">
        <v>44102015</v>
      </c>
      <c r="F38" s="329">
        <v>0.5</v>
      </c>
      <c r="G38" s="330">
        <v>-7.4074000000000001E-2</v>
      </c>
      <c r="H38" s="330">
        <v>-9.0909000000000004E-2</v>
      </c>
      <c r="I38" s="331" t="s">
        <v>321</v>
      </c>
    </row>
    <row r="39" spans="1:9" ht="14.25" customHeight="1">
      <c r="A39" s="220" t="s">
        <v>339</v>
      </c>
      <c r="B39" s="328">
        <v>1531011.1</v>
      </c>
      <c r="C39" s="328">
        <v>226272.5</v>
      </c>
      <c r="D39" s="328">
        <v>28037.5</v>
      </c>
      <c r="E39" s="328">
        <v>80250000</v>
      </c>
      <c r="F39" s="329">
        <v>53.5</v>
      </c>
      <c r="G39" s="330">
        <v>-9.443E-3</v>
      </c>
      <c r="H39" s="330">
        <v>2.8846E-2</v>
      </c>
      <c r="I39" s="331" t="s">
        <v>336</v>
      </c>
    </row>
    <row r="40" spans="1:9" ht="14.25" customHeight="1">
      <c r="A40" s="220" t="s">
        <v>340</v>
      </c>
      <c r="B40" s="328">
        <v>12977925.119999999</v>
      </c>
      <c r="C40" s="328">
        <v>4903882.08</v>
      </c>
      <c r="D40" s="328">
        <v>729217.72</v>
      </c>
      <c r="E40" s="328">
        <v>359367756.89999998</v>
      </c>
      <c r="F40" s="329">
        <v>43.1</v>
      </c>
      <c r="G40" s="330">
        <v>-1.2939000000000001E-2</v>
      </c>
      <c r="H40" s="330">
        <v>2.8639999999999999E-2</v>
      </c>
      <c r="I40" s="331" t="s">
        <v>321</v>
      </c>
    </row>
    <row r="41" spans="1:9" ht="14.25" customHeight="1">
      <c r="A41" s="220" t="s">
        <v>341</v>
      </c>
      <c r="B41" s="328">
        <v>14111406.779999999</v>
      </c>
      <c r="C41" s="328">
        <v>2672840.6</v>
      </c>
      <c r="D41" s="328">
        <v>681120.4</v>
      </c>
      <c r="E41" s="328">
        <v>63245000</v>
      </c>
      <c r="F41" s="329">
        <v>18.07</v>
      </c>
      <c r="G41" s="330">
        <v>3.8890000000000001E-3</v>
      </c>
      <c r="H41" s="330">
        <v>1.0626E-2</v>
      </c>
      <c r="I41" s="331" t="s">
        <v>321</v>
      </c>
    </row>
    <row r="42" spans="1:9" ht="14.25" customHeight="1">
      <c r="A42" s="220" t="s">
        <v>342</v>
      </c>
      <c r="B42" s="328">
        <v>3778982.4</v>
      </c>
      <c r="C42" s="328">
        <v>5982032.5999999996</v>
      </c>
      <c r="D42" s="328">
        <v>1952536.24</v>
      </c>
      <c r="E42" s="328">
        <v>38364585.359999999</v>
      </c>
      <c r="F42" s="329">
        <v>3.32</v>
      </c>
      <c r="G42" s="330">
        <v>-3.003E-3</v>
      </c>
      <c r="H42" s="330">
        <v>-0.12631600000000001</v>
      </c>
      <c r="I42" s="331" t="s">
        <v>336</v>
      </c>
    </row>
    <row r="43" spans="1:9" ht="14.25" customHeight="1">
      <c r="A43" s="220" t="s">
        <v>343</v>
      </c>
      <c r="B43" s="328">
        <v>4570514.92</v>
      </c>
      <c r="C43" s="328">
        <v>7242563.6200000001</v>
      </c>
      <c r="D43" s="328">
        <v>246111.98</v>
      </c>
      <c r="E43" s="328">
        <v>30360000</v>
      </c>
      <c r="F43" s="329">
        <v>7.59</v>
      </c>
      <c r="G43" s="330">
        <v>2.4983000000000002E-2</v>
      </c>
      <c r="H43" s="330">
        <v>-3.9240999999999998E-2</v>
      </c>
      <c r="I43" s="331" t="s">
        <v>321</v>
      </c>
    </row>
    <row r="44" spans="1:9" ht="4.9000000000000004" customHeight="1"/>
    <row r="45" spans="1:9">
      <c r="A45" s="316" t="s">
        <v>344</v>
      </c>
    </row>
    <row r="46" spans="1:9">
      <c r="A46" s="316" t="s">
        <v>345</v>
      </c>
    </row>
    <row r="47" spans="1:9">
      <c r="A47" s="316" t="s">
        <v>323</v>
      </c>
    </row>
    <row r="48" spans="1:9">
      <c r="A48" s="316" t="s">
        <v>346</v>
      </c>
    </row>
  </sheetData>
  <mergeCells count="2">
    <mergeCell ref="G12:H12"/>
    <mergeCell ref="G34:H34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D6" sqref="D6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317" t="s">
        <v>5</v>
      </c>
      <c r="B2" s="5"/>
      <c r="C2" s="5"/>
      <c r="D2" s="5"/>
      <c r="E2" s="5"/>
      <c r="F2" s="5"/>
      <c r="G2" s="5"/>
      <c r="H2" s="338"/>
    </row>
    <row r="3" spans="1:9" ht="23.25">
      <c r="A3" s="319" t="s">
        <v>5</v>
      </c>
      <c r="B3" s="5"/>
      <c r="C3" s="5"/>
      <c r="D3" s="5"/>
      <c r="E3" s="5"/>
      <c r="F3" s="5"/>
      <c r="G3" s="5"/>
      <c r="H3" s="5"/>
    </row>
    <row r="4" spans="1:9" ht="15.75">
      <c r="G4" s="128"/>
    </row>
    <row r="5" spans="1:9" ht="15.75">
      <c r="B5" s="1"/>
      <c r="G5" s="128"/>
    </row>
    <row r="6" spans="1:9" ht="15.75">
      <c r="E6" s="1"/>
      <c r="G6" s="128"/>
    </row>
    <row r="7" spans="1:9" ht="15.75" customHeight="1">
      <c r="B7" s="24"/>
      <c r="C7" s="24"/>
      <c r="D7" s="24"/>
      <c r="E7" s="24"/>
      <c r="F7" s="24"/>
      <c r="G7" s="24"/>
      <c r="H7" s="24"/>
    </row>
    <row r="8" spans="1:9" ht="15.75">
      <c r="G8" s="128"/>
    </row>
    <row r="9" spans="1:9" ht="15.75">
      <c r="G9" s="128"/>
    </row>
    <row r="10" spans="1:9" ht="38.25">
      <c r="A10" s="183" t="s">
        <v>205</v>
      </c>
      <c r="B10" s="320"/>
      <c r="C10" s="320"/>
      <c r="D10" s="321" t="s">
        <v>380</v>
      </c>
      <c r="E10" s="322" t="s">
        <v>381</v>
      </c>
      <c r="F10" s="323" t="s">
        <v>382</v>
      </c>
      <c r="G10" s="341" t="s">
        <v>383</v>
      </c>
      <c r="H10" s="342"/>
      <c r="I10" s="324" t="s">
        <v>384</v>
      </c>
    </row>
    <row r="11" spans="1:9" ht="15" customHeight="1">
      <c r="A11" s="1"/>
      <c r="B11" s="325" t="s">
        <v>10</v>
      </c>
      <c r="C11" s="325" t="s">
        <v>23</v>
      </c>
      <c r="D11" s="325" t="s">
        <v>15</v>
      </c>
      <c r="E11" s="326">
        <v>40694</v>
      </c>
      <c r="F11" s="327" t="s">
        <v>319</v>
      </c>
      <c r="G11" s="325" t="s">
        <v>320</v>
      </c>
      <c r="H11" s="327">
        <v>2010</v>
      </c>
      <c r="I11" s="327"/>
    </row>
    <row r="12" spans="1:9" ht="15" customHeight="1">
      <c r="A12" s="220" t="s">
        <v>347</v>
      </c>
      <c r="B12" s="328">
        <v>2411251.6</v>
      </c>
      <c r="C12" s="328">
        <v>1633011.5</v>
      </c>
      <c r="D12" s="328">
        <v>26583.9</v>
      </c>
      <c r="E12" s="328">
        <v>248596091.59999999</v>
      </c>
      <c r="F12" s="329">
        <v>126.8</v>
      </c>
      <c r="G12" s="330">
        <v>2.9221E-2</v>
      </c>
      <c r="H12" s="330">
        <v>1.44E-2</v>
      </c>
      <c r="I12" s="331" t="s">
        <v>321</v>
      </c>
    </row>
    <row r="13" spans="1:9" ht="15" customHeight="1">
      <c r="A13" s="220" t="s">
        <v>348</v>
      </c>
      <c r="B13" s="328">
        <v>4713593.88</v>
      </c>
      <c r="C13" s="328">
        <v>1774344.26</v>
      </c>
      <c r="D13" s="328">
        <v>353152.8</v>
      </c>
      <c r="E13" s="328">
        <v>37043400</v>
      </c>
      <c r="F13" s="329">
        <v>57.7</v>
      </c>
      <c r="G13" s="330">
        <v>8.6700000000000004E-4</v>
      </c>
      <c r="H13" s="330">
        <v>-2.2364999999999999E-2</v>
      </c>
      <c r="I13" s="331" t="s">
        <v>321</v>
      </c>
    </row>
    <row r="14" spans="1:9" ht="15" customHeight="1">
      <c r="A14" s="220" t="s">
        <v>349</v>
      </c>
      <c r="B14" s="328">
        <v>129903.06</v>
      </c>
      <c r="C14" s="328">
        <v>48252.22</v>
      </c>
      <c r="D14" s="328">
        <v>2709.9</v>
      </c>
      <c r="E14" s="328">
        <v>21450000</v>
      </c>
      <c r="F14" s="329">
        <v>1.95</v>
      </c>
      <c r="G14" s="330">
        <v>5.4053999999999998E-2</v>
      </c>
      <c r="H14" s="330">
        <v>-0.24418599999999999</v>
      </c>
      <c r="I14" s="331" t="s">
        <v>321</v>
      </c>
    </row>
    <row r="15" spans="1:9" ht="15" customHeight="1">
      <c r="A15" s="220" t="s">
        <v>350</v>
      </c>
      <c r="B15" s="328">
        <v>180859</v>
      </c>
      <c r="C15" s="328">
        <v>1352334</v>
      </c>
      <c r="D15" s="328">
        <v>107550</v>
      </c>
      <c r="E15" s="328">
        <v>434250000</v>
      </c>
      <c r="F15" s="329">
        <v>19.600000000000001</v>
      </c>
      <c r="G15" s="330">
        <v>2.5579999999999999E-3</v>
      </c>
      <c r="H15" s="330">
        <v>5.1279999999999997E-3</v>
      </c>
      <c r="I15" s="331" t="s">
        <v>321</v>
      </c>
    </row>
    <row r="16" spans="1:9" ht="15" customHeight="1">
      <c r="A16" s="220" t="s">
        <v>351</v>
      </c>
      <c r="B16" s="328">
        <v>1221135.5</v>
      </c>
      <c r="C16" s="328">
        <v>328405.44</v>
      </c>
      <c r="D16" s="328">
        <v>28319</v>
      </c>
      <c r="E16" s="328">
        <v>44237500</v>
      </c>
      <c r="F16" s="329">
        <v>17.695</v>
      </c>
      <c r="G16" s="330">
        <v>-8.6829999999999997E-3</v>
      </c>
      <c r="H16" s="330">
        <v>-1.4481000000000001E-2</v>
      </c>
      <c r="I16" s="331" t="s">
        <v>321</v>
      </c>
    </row>
    <row r="17" spans="1:9" ht="15" customHeight="1">
      <c r="A17" s="220" t="s">
        <v>352</v>
      </c>
      <c r="B17" s="328">
        <v>2074546.24</v>
      </c>
      <c r="C17" s="328">
        <v>861867.9</v>
      </c>
      <c r="D17" s="328">
        <v>78248.800000000003</v>
      </c>
      <c r="E17" s="328">
        <v>569664000</v>
      </c>
      <c r="F17" s="329">
        <v>18.399999999999999</v>
      </c>
      <c r="G17" s="330">
        <v>5.4640000000000001E-3</v>
      </c>
      <c r="H17" s="330">
        <v>2.725E-3</v>
      </c>
      <c r="I17" s="331" t="s">
        <v>321</v>
      </c>
    </row>
    <row r="18" spans="1:9" ht="15" customHeight="1">
      <c r="A18" s="220" t="s">
        <v>353</v>
      </c>
      <c r="B18" s="328">
        <v>1104269.76</v>
      </c>
      <c r="C18" s="328">
        <v>297848.7</v>
      </c>
      <c r="D18" s="328">
        <v>69123.5</v>
      </c>
      <c r="E18" s="328">
        <v>27360000</v>
      </c>
      <c r="F18" s="329">
        <v>15.2</v>
      </c>
      <c r="G18" s="330">
        <v>0</v>
      </c>
      <c r="H18" s="330">
        <v>-1.2987E-2</v>
      </c>
      <c r="I18" s="331" t="s">
        <v>321</v>
      </c>
    </row>
    <row r="19" spans="1:9" ht="15" customHeight="1">
      <c r="A19" s="220" t="s">
        <v>354</v>
      </c>
      <c r="B19" s="328">
        <v>309482.82</v>
      </c>
      <c r="C19" s="328">
        <v>179471.04</v>
      </c>
      <c r="D19" s="328">
        <v>27722.62</v>
      </c>
      <c r="E19" s="328">
        <v>108015000</v>
      </c>
      <c r="F19" s="329">
        <v>36.005000000000003</v>
      </c>
      <c r="G19" s="330">
        <v>-0.16267400000000001</v>
      </c>
      <c r="H19" s="330">
        <v>-0.265204</v>
      </c>
      <c r="I19" s="331" t="s">
        <v>321</v>
      </c>
    </row>
    <row r="20" spans="1:9" ht="15" customHeight="1">
      <c r="A20" s="220" t="s">
        <v>355</v>
      </c>
      <c r="B20" s="328">
        <v>1277703.8999999999</v>
      </c>
      <c r="C20" s="328">
        <v>1419969.22</v>
      </c>
      <c r="D20" s="328">
        <v>142230.76</v>
      </c>
      <c r="E20" s="328">
        <v>121253328</v>
      </c>
      <c r="F20" s="329">
        <v>30</v>
      </c>
      <c r="G20" s="330">
        <v>-3.1633000000000001E-2</v>
      </c>
      <c r="H20" s="330">
        <v>0.2</v>
      </c>
      <c r="I20" s="331" t="s">
        <v>321</v>
      </c>
    </row>
    <row r="21" spans="1:9" ht="15" customHeight="1">
      <c r="A21" s="220" t="s">
        <v>356</v>
      </c>
      <c r="B21" s="328">
        <v>6449.82</v>
      </c>
      <c r="C21" s="328">
        <v>175381</v>
      </c>
      <c r="D21" s="328">
        <v>0</v>
      </c>
      <c r="E21" s="328">
        <v>5579962.7999999998</v>
      </c>
      <c r="F21" s="329">
        <v>18.600000000000001</v>
      </c>
      <c r="G21" s="330">
        <v>0</v>
      </c>
      <c r="H21" s="330">
        <v>2.2068970000000001</v>
      </c>
      <c r="I21" s="331" t="s">
        <v>321</v>
      </c>
    </row>
    <row r="22" spans="1:9" ht="15" customHeight="1">
      <c r="A22" s="220" t="s">
        <v>357</v>
      </c>
      <c r="B22" s="328">
        <v>1226.76</v>
      </c>
      <c r="C22" s="328">
        <v>634.32000000000005</v>
      </c>
      <c r="D22" s="328">
        <v>61.92</v>
      </c>
      <c r="E22" s="328">
        <v>760536</v>
      </c>
      <c r="F22" s="329">
        <v>0.432</v>
      </c>
      <c r="G22" s="330">
        <v>0.44</v>
      </c>
      <c r="H22" s="330">
        <v>-0.65930599999999995</v>
      </c>
      <c r="I22" s="331" t="s">
        <v>321</v>
      </c>
    </row>
    <row r="23" spans="1:9" ht="15" customHeight="1">
      <c r="A23" s="220" t="s">
        <v>358</v>
      </c>
      <c r="B23" s="328">
        <v>36098.6</v>
      </c>
      <c r="C23" s="328">
        <v>92113.7</v>
      </c>
      <c r="D23" s="328">
        <v>40272</v>
      </c>
      <c r="E23" s="328">
        <v>21456000</v>
      </c>
      <c r="F23" s="329">
        <v>134.1</v>
      </c>
      <c r="G23" s="330">
        <v>1.8610000000000002E-2</v>
      </c>
      <c r="H23" s="330">
        <v>5.5905999999999997E-2</v>
      </c>
      <c r="I23" s="331" t="s">
        <v>321</v>
      </c>
    </row>
    <row r="24" spans="1:9" ht="15" customHeight="1">
      <c r="A24" s="220" t="s">
        <v>359</v>
      </c>
      <c r="B24" s="328">
        <v>245041.74</v>
      </c>
      <c r="C24" s="328">
        <v>167146.20000000001</v>
      </c>
      <c r="D24" s="328">
        <v>51586.8</v>
      </c>
      <c r="E24" s="328">
        <v>96390000</v>
      </c>
      <c r="F24" s="329">
        <v>51</v>
      </c>
      <c r="G24" s="330">
        <v>0.158828</v>
      </c>
      <c r="H24" s="330">
        <v>0.02</v>
      </c>
      <c r="I24" s="331" t="s">
        <v>321</v>
      </c>
    </row>
    <row r="25" spans="1:9" ht="15" customHeight="1">
      <c r="A25" s="220" t="s">
        <v>360</v>
      </c>
      <c r="B25" s="18">
        <v>19266849.82</v>
      </c>
      <c r="C25" s="328">
        <v>2912130.62</v>
      </c>
      <c r="D25" s="328">
        <v>0</v>
      </c>
      <c r="E25" s="328">
        <v>2079128.2</v>
      </c>
      <c r="F25" s="329">
        <v>0.38</v>
      </c>
      <c r="G25" s="330">
        <v>0</v>
      </c>
      <c r="H25" s="330">
        <v>-0.42249199999999998</v>
      </c>
      <c r="I25" s="331" t="s">
        <v>321</v>
      </c>
    </row>
    <row r="26" spans="1:9" ht="15" customHeight="1">
      <c r="A26" s="220" t="s">
        <v>361</v>
      </c>
      <c r="B26" s="328">
        <v>13823658.300000001</v>
      </c>
      <c r="C26" s="328">
        <v>6660038.2000000002</v>
      </c>
      <c r="D26" s="328">
        <v>1197604.2</v>
      </c>
      <c r="E26" s="328">
        <v>127200000</v>
      </c>
      <c r="F26" s="329">
        <v>424</v>
      </c>
      <c r="G26" s="330">
        <v>-3.4168999999999998E-2</v>
      </c>
      <c r="H26" s="330">
        <v>0.21142900000000001</v>
      </c>
      <c r="I26" s="331" t="s">
        <v>321</v>
      </c>
    </row>
    <row r="27" spans="1:9" ht="15" customHeight="1">
      <c r="A27" s="220" t="s">
        <v>362</v>
      </c>
      <c r="B27" s="328">
        <v>356951.54</v>
      </c>
      <c r="C27" s="328">
        <v>47348.2</v>
      </c>
      <c r="D27" s="328">
        <v>3599.68</v>
      </c>
      <c r="E27" s="328">
        <v>6347340</v>
      </c>
      <c r="F27" s="329">
        <v>1.611</v>
      </c>
      <c r="G27" s="330">
        <v>-0.105</v>
      </c>
      <c r="H27" s="330">
        <v>-0.129189</v>
      </c>
      <c r="I27" s="331" t="s">
        <v>321</v>
      </c>
    </row>
    <row r="28" spans="1:9" ht="15" customHeight="1">
      <c r="A28" s="220" t="s">
        <v>363</v>
      </c>
      <c r="B28" s="328">
        <v>8573368.7200000007</v>
      </c>
      <c r="C28" s="328">
        <v>3827070.3</v>
      </c>
      <c r="D28" s="328">
        <v>848165.4</v>
      </c>
      <c r="E28" s="328">
        <v>64515000</v>
      </c>
      <c r="F28" s="329">
        <v>215.05</v>
      </c>
      <c r="G28" s="330">
        <v>0.102255</v>
      </c>
      <c r="H28" s="330">
        <v>2.4291E-2</v>
      </c>
      <c r="I28" s="331" t="s">
        <v>321</v>
      </c>
    </row>
    <row r="29" spans="1:9" ht="15" customHeight="1">
      <c r="A29" s="220" t="s">
        <v>364</v>
      </c>
      <c r="B29" s="328">
        <v>48349349.18</v>
      </c>
      <c r="C29" s="328">
        <v>14005969.6</v>
      </c>
      <c r="D29" s="328">
        <v>6576715.5</v>
      </c>
      <c r="E29" s="328">
        <v>1160240625</v>
      </c>
      <c r="F29" s="329">
        <v>45</v>
      </c>
      <c r="G29" s="330">
        <v>-5.5250000000000004E-3</v>
      </c>
      <c r="H29" s="330">
        <v>2.2269999999999998E-3</v>
      </c>
      <c r="I29" s="331" t="s">
        <v>321</v>
      </c>
    </row>
    <row r="30" spans="1:9" ht="15" customHeight="1">
      <c r="A30" s="220" t="s">
        <v>365</v>
      </c>
      <c r="B30" s="328">
        <v>9189753.1999999993</v>
      </c>
      <c r="C30" s="328">
        <v>776692.8</v>
      </c>
      <c r="D30" s="328">
        <v>344896.8</v>
      </c>
      <c r="E30" s="328">
        <v>117900000</v>
      </c>
      <c r="F30" s="329">
        <v>39.299999999999997</v>
      </c>
      <c r="G30" s="330">
        <v>0</v>
      </c>
      <c r="H30" s="330">
        <v>7.6920000000000001E-3</v>
      </c>
      <c r="I30" s="331" t="s">
        <v>321</v>
      </c>
    </row>
    <row r="31" spans="1:9" ht="15" customHeight="1">
      <c r="A31" s="220" t="s">
        <v>366</v>
      </c>
      <c r="B31" s="328">
        <v>466959</v>
      </c>
      <c r="C31" s="328">
        <v>204858.9</v>
      </c>
      <c r="D31" s="328">
        <v>239.9</v>
      </c>
      <c r="E31" s="328">
        <v>289418838.55000001</v>
      </c>
      <c r="F31" s="329">
        <v>119.95</v>
      </c>
      <c r="G31" s="330">
        <v>0.14238100000000001</v>
      </c>
      <c r="H31" s="330">
        <v>-8.6779999999999999E-3</v>
      </c>
      <c r="I31" s="331" t="s">
        <v>321</v>
      </c>
    </row>
    <row r="32" spans="1:9" ht="15" customHeight="1">
      <c r="A32" s="220" t="s">
        <v>367</v>
      </c>
      <c r="B32" s="328">
        <v>858880.16</v>
      </c>
      <c r="C32" s="328">
        <v>419169.5</v>
      </c>
      <c r="D32" s="328">
        <v>59059.4</v>
      </c>
      <c r="E32" s="328">
        <v>23503015.199999999</v>
      </c>
      <c r="F32" s="329">
        <v>55.1</v>
      </c>
      <c r="G32" s="330">
        <v>-3.3333000000000002E-2</v>
      </c>
      <c r="H32" s="330">
        <v>-4.1738999999999998E-2</v>
      </c>
      <c r="I32" s="331" t="s">
        <v>321</v>
      </c>
    </row>
    <row r="33" spans="1:9" ht="15" customHeight="1">
      <c r="A33" s="220" t="s">
        <v>368</v>
      </c>
      <c r="B33" s="328">
        <v>549814.02</v>
      </c>
      <c r="C33" s="328">
        <v>48762.3</v>
      </c>
      <c r="D33" s="328">
        <v>16240</v>
      </c>
      <c r="E33" s="328">
        <v>10500000</v>
      </c>
      <c r="F33" s="329">
        <v>7</v>
      </c>
      <c r="G33" s="330">
        <v>-0.230854</v>
      </c>
      <c r="H33" s="330">
        <v>-0.22256799999999999</v>
      </c>
      <c r="I33" s="331" t="s">
        <v>321</v>
      </c>
    </row>
    <row r="34" spans="1:9" ht="15" customHeight="1">
      <c r="A34" s="220" t="s">
        <v>369</v>
      </c>
      <c r="B34" s="328">
        <v>829369.16</v>
      </c>
      <c r="C34" s="328">
        <v>165037.64000000001</v>
      </c>
      <c r="D34" s="328">
        <v>35200</v>
      </c>
      <c r="E34" s="328">
        <v>8962976422.3999996</v>
      </c>
      <c r="F34" s="329">
        <v>21.4</v>
      </c>
      <c r="G34" s="330">
        <v>-5.1139999999999996E-3</v>
      </c>
      <c r="H34" s="330">
        <v>-5.9340999999999998E-2</v>
      </c>
      <c r="I34" s="331" t="s">
        <v>321</v>
      </c>
    </row>
    <row r="35" spans="1:9" ht="15" customHeight="1">
      <c r="A35" s="220" t="s">
        <v>370</v>
      </c>
      <c r="B35" s="328">
        <v>134870.28</v>
      </c>
      <c r="C35" s="328">
        <v>61911.4</v>
      </c>
      <c r="D35" s="328">
        <v>20160</v>
      </c>
      <c r="E35" s="328">
        <v>4893773472</v>
      </c>
      <c r="F35" s="329">
        <v>20.16</v>
      </c>
      <c r="G35" s="330">
        <v>2.3349999999999999E-2</v>
      </c>
      <c r="H35" s="330">
        <v>0.120311</v>
      </c>
      <c r="I35" s="331" t="s">
        <v>321</v>
      </c>
    </row>
    <row r="36" spans="1:9" ht="15" customHeight="1">
      <c r="A36" s="220" t="s">
        <v>371</v>
      </c>
      <c r="B36" s="328">
        <v>1626426.66</v>
      </c>
      <c r="C36" s="328">
        <v>882538.14</v>
      </c>
      <c r="D36" s="328">
        <v>606199.62</v>
      </c>
      <c r="E36" s="328">
        <v>9203320059.8400002</v>
      </c>
      <c r="F36" s="329">
        <v>48.06</v>
      </c>
      <c r="G36" s="330">
        <v>5.7658000000000001E-2</v>
      </c>
      <c r="H36" s="330">
        <v>6.8000000000000005E-2</v>
      </c>
      <c r="I36" s="331" t="s">
        <v>321</v>
      </c>
    </row>
    <row r="37" spans="1:9" ht="15" customHeight="1">
      <c r="A37" s="220" t="s">
        <v>372</v>
      </c>
      <c r="B37" s="328">
        <v>714196.76</v>
      </c>
      <c r="C37" s="328">
        <v>126723.1</v>
      </c>
      <c r="D37" s="328">
        <v>21228.7</v>
      </c>
      <c r="E37" s="328">
        <v>30982500</v>
      </c>
      <c r="F37" s="329">
        <v>20.655000000000001</v>
      </c>
      <c r="G37" s="330">
        <v>-3.4812999999999997E-2</v>
      </c>
      <c r="H37" s="330">
        <v>7.561E-3</v>
      </c>
      <c r="I37" s="331" t="s">
        <v>321</v>
      </c>
    </row>
    <row r="38" spans="1:9" ht="15" customHeight="1">
      <c r="A38" s="220" t="s">
        <v>373</v>
      </c>
      <c r="B38" s="328">
        <v>597304.66</v>
      </c>
      <c r="C38" s="328">
        <v>366683.48</v>
      </c>
      <c r="D38" s="328">
        <v>97417.2</v>
      </c>
      <c r="E38" s="328">
        <v>12652500</v>
      </c>
      <c r="F38" s="329">
        <v>16.87</v>
      </c>
      <c r="G38" s="330">
        <v>-5.3070000000000001E-3</v>
      </c>
      <c r="H38" s="330">
        <v>-0.14321999999999999</v>
      </c>
      <c r="I38" s="331" t="s">
        <v>321</v>
      </c>
    </row>
    <row r="39" spans="1:9" ht="15" customHeight="1">
      <c r="A39" s="220" t="s">
        <v>374</v>
      </c>
      <c r="B39" s="328">
        <v>1389899.22</v>
      </c>
      <c r="C39" s="328">
        <v>815023</v>
      </c>
      <c r="D39" s="328">
        <v>120250.8</v>
      </c>
      <c r="E39" s="328">
        <v>28000000</v>
      </c>
      <c r="F39" s="329">
        <v>50</v>
      </c>
      <c r="G39" s="330">
        <v>0.15606900000000001</v>
      </c>
      <c r="H39" s="330">
        <v>0.31578899999999999</v>
      </c>
      <c r="I39" s="331" t="s">
        <v>321</v>
      </c>
    </row>
    <row r="40" spans="1:9" ht="15" customHeight="1">
      <c r="A40" s="220" t="s">
        <v>375</v>
      </c>
      <c r="B40" s="328">
        <v>711546.84</v>
      </c>
      <c r="C40" s="328">
        <v>1936</v>
      </c>
      <c r="D40" s="328">
        <v>1936</v>
      </c>
      <c r="E40" s="328">
        <v>11220000</v>
      </c>
      <c r="F40" s="329">
        <v>2.2000000000000002</v>
      </c>
      <c r="G40" s="330">
        <v>-0.3125</v>
      </c>
      <c r="H40" s="330">
        <v>-0.3125</v>
      </c>
      <c r="I40" s="331" t="s">
        <v>321</v>
      </c>
    </row>
    <row r="41" spans="1:9" ht="15" customHeight="1">
      <c r="A41" s="220" t="s">
        <v>376</v>
      </c>
      <c r="B41" s="328">
        <v>499129.88</v>
      </c>
      <c r="C41" s="328">
        <v>214606.62</v>
      </c>
      <c r="D41" s="328">
        <v>11460</v>
      </c>
      <c r="E41" s="328">
        <v>85500000</v>
      </c>
      <c r="F41" s="329">
        <v>28.5</v>
      </c>
      <c r="G41" s="330">
        <v>-0.05</v>
      </c>
      <c r="H41" s="330">
        <v>-0.109653</v>
      </c>
      <c r="I41" s="331" t="s">
        <v>321</v>
      </c>
    </row>
    <row r="42" spans="1:9" ht="15" customHeight="1">
      <c r="A42" s="220" t="s">
        <v>377</v>
      </c>
      <c r="B42" s="328">
        <v>5477551.6200000001</v>
      </c>
      <c r="C42" s="328">
        <v>1627944.88</v>
      </c>
      <c r="D42" s="328">
        <v>594037</v>
      </c>
      <c r="E42" s="328">
        <v>29203000</v>
      </c>
      <c r="F42" s="329">
        <v>76.849999999999994</v>
      </c>
      <c r="G42" s="330">
        <v>-5.6930000000000001E-3</v>
      </c>
      <c r="H42" s="330">
        <v>1.1183999999999999E-2</v>
      </c>
      <c r="I42" s="331" t="s">
        <v>321</v>
      </c>
    </row>
    <row r="43" spans="1:9" ht="15" customHeight="1">
      <c r="A43" s="220" t="s">
        <v>378</v>
      </c>
      <c r="B43" s="328">
        <v>2038748.36</v>
      </c>
      <c r="C43" s="328">
        <v>540379.4</v>
      </c>
      <c r="D43" s="328">
        <v>47040</v>
      </c>
      <c r="E43" s="328">
        <v>306720000</v>
      </c>
      <c r="F43" s="329">
        <v>180</v>
      </c>
      <c r="G43" s="330">
        <v>0.14649699999999999</v>
      </c>
      <c r="H43" s="330">
        <v>0.22449</v>
      </c>
      <c r="I43" s="331" t="s">
        <v>321</v>
      </c>
    </row>
    <row r="44" spans="1:9" ht="15" customHeight="1">
      <c r="A44" s="220" t="s">
        <v>379</v>
      </c>
      <c r="B44" s="328">
        <v>1791209.58</v>
      </c>
      <c r="C44" s="328">
        <v>844501.48</v>
      </c>
      <c r="D44" s="328">
        <v>163740.32</v>
      </c>
      <c r="E44" s="328">
        <v>55589014</v>
      </c>
      <c r="F44" s="329">
        <v>13</v>
      </c>
      <c r="G44" s="330">
        <v>-6.8099999999999994E-2</v>
      </c>
      <c r="H44" s="330">
        <v>4.2490000000000002E-3</v>
      </c>
      <c r="I44" s="331" t="s">
        <v>321</v>
      </c>
    </row>
    <row r="45" spans="1:9" ht="4.9000000000000004" customHeight="1"/>
    <row r="46" spans="1:9" ht="15" customHeight="1">
      <c r="A46" s="316" t="s">
        <v>322</v>
      </c>
    </row>
    <row r="47" spans="1:9" ht="15" customHeight="1">
      <c r="A47" s="316" t="s">
        <v>323</v>
      </c>
    </row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3" t="s">
        <v>0</v>
      </c>
      <c r="B2" s="4"/>
      <c r="C2" s="4"/>
      <c r="D2" s="5"/>
      <c r="E2" s="5"/>
      <c r="F2" s="5"/>
    </row>
    <row r="3" spans="1:6" ht="18">
      <c r="A3" s="6" t="s">
        <v>1</v>
      </c>
      <c r="B3" s="5"/>
      <c r="C3" s="5"/>
      <c r="D3" s="5"/>
      <c r="E3" s="5"/>
      <c r="F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8">
      <c r="A10" s="8" t="s">
        <v>2</v>
      </c>
    </row>
    <row r="11" spans="1:6" ht="3" customHeight="1">
      <c r="F11" s="1"/>
    </row>
    <row r="12" spans="1:6" ht="25.5">
      <c r="A12" s="9">
        <v>40694</v>
      </c>
      <c r="B12" s="10" t="s">
        <v>3</v>
      </c>
      <c r="C12" s="10" t="s">
        <v>4</v>
      </c>
      <c r="D12" s="10" t="s">
        <v>5</v>
      </c>
      <c r="E12" s="339" t="s">
        <v>6</v>
      </c>
      <c r="F12" s="340"/>
    </row>
    <row r="13" spans="1:6" ht="24.75" customHeight="1">
      <c r="A13" s="11"/>
      <c r="B13" s="10"/>
      <c r="C13" s="10"/>
      <c r="D13" s="10"/>
      <c r="E13" s="12" t="s">
        <v>7</v>
      </c>
      <c r="F13" s="12" t="s">
        <v>8</v>
      </c>
    </row>
    <row r="14" spans="1:6" ht="25.5">
      <c r="A14" s="13" t="s">
        <v>29</v>
      </c>
      <c r="B14" s="14">
        <v>40</v>
      </c>
      <c r="C14" s="14">
        <v>8</v>
      </c>
      <c r="D14" s="14">
        <v>27</v>
      </c>
      <c r="E14" s="15">
        <v>4</v>
      </c>
      <c r="F14" s="15">
        <v>4</v>
      </c>
    </row>
    <row r="15" spans="1:6" ht="25.5">
      <c r="A15" s="16" t="s">
        <v>30</v>
      </c>
      <c r="B15" s="14">
        <v>40</v>
      </c>
      <c r="C15" s="14">
        <v>8</v>
      </c>
      <c r="D15" s="14">
        <v>33</v>
      </c>
      <c r="E15" s="15">
        <v>4</v>
      </c>
      <c r="F15" s="15">
        <v>4</v>
      </c>
    </row>
    <row r="16" spans="1:6" ht="25.5">
      <c r="A16" s="13" t="s">
        <v>31</v>
      </c>
      <c r="B16" s="17">
        <v>83629216838.4189</v>
      </c>
      <c r="C16" s="17">
        <v>363899657.73100001</v>
      </c>
      <c r="D16" s="17">
        <v>4096866243.3499999</v>
      </c>
      <c r="E16" s="18">
        <v>452972756.89999998</v>
      </c>
      <c r="F16" s="18">
        <v>221204585.36000001</v>
      </c>
    </row>
    <row r="17" spans="1:7" ht="25.5" customHeight="1" thickBot="1">
      <c r="A17" s="19" t="s">
        <v>32</v>
      </c>
      <c r="B17" s="20">
        <v>47850360</v>
      </c>
      <c r="C17" s="20">
        <v>1768332285.8</v>
      </c>
      <c r="D17" s="20">
        <v>23060830490.239899</v>
      </c>
      <c r="E17" s="20">
        <v>44102015</v>
      </c>
      <c r="F17" s="20" t="s">
        <v>9</v>
      </c>
    </row>
    <row r="18" spans="1:7">
      <c r="A18" s="21" t="s">
        <v>10</v>
      </c>
      <c r="B18" s="22">
        <v>72316472515.880005</v>
      </c>
      <c r="C18" s="22">
        <v>1040477161.8399999</v>
      </c>
      <c r="D18" s="22">
        <v>112898116.81999999</v>
      </c>
      <c r="E18" s="23">
        <v>49934656.280000001</v>
      </c>
      <c r="F18" s="23">
        <v>10429731.66</v>
      </c>
      <c r="G18" s="24"/>
    </row>
    <row r="19" spans="1:7">
      <c r="A19" s="25" t="s">
        <v>11</v>
      </c>
      <c r="B19" s="26">
        <v>5519775077.8400002</v>
      </c>
      <c r="C19" s="26">
        <v>61586661.159999996</v>
      </c>
      <c r="D19" s="26">
        <v>6174881.0599999996</v>
      </c>
      <c r="E19" s="27">
        <v>9422915.7599999998</v>
      </c>
      <c r="F19" s="27">
        <v>1291749.06</v>
      </c>
    </row>
    <row r="20" spans="1:7">
      <c r="A20" s="21" t="s">
        <v>12</v>
      </c>
      <c r="B20" s="22">
        <v>5183418453.9200001</v>
      </c>
      <c r="C20" s="22">
        <v>61348101.920000002</v>
      </c>
      <c r="D20" s="22">
        <v>5904622.6799999997</v>
      </c>
      <c r="E20" s="23">
        <v>6018914.4199999999</v>
      </c>
      <c r="F20" s="23">
        <v>672134.24</v>
      </c>
    </row>
    <row r="21" spans="1:7">
      <c r="A21" s="28" t="s">
        <v>13</v>
      </c>
      <c r="B21" s="14">
        <v>7690894527.3800001</v>
      </c>
      <c r="C21" s="14">
        <v>98849104.879999995</v>
      </c>
      <c r="D21" s="14">
        <v>6763886.5</v>
      </c>
      <c r="E21" s="18">
        <v>5346418.92</v>
      </c>
      <c r="F21" s="18">
        <v>2224850.02</v>
      </c>
    </row>
    <row r="22" spans="1:7">
      <c r="A22" s="21" t="s">
        <v>14</v>
      </c>
      <c r="B22" s="22">
        <v>4031727682.4000001</v>
      </c>
      <c r="C22" s="22">
        <v>70693630.840000004</v>
      </c>
      <c r="D22" s="22">
        <v>9466821.6799999997</v>
      </c>
      <c r="E22" s="23">
        <v>2380577.52</v>
      </c>
      <c r="F22" s="23">
        <v>889023.66</v>
      </c>
    </row>
    <row r="23" spans="1:7">
      <c r="A23" s="28" t="s">
        <v>15</v>
      </c>
      <c r="B23" s="14">
        <v>4410329604.7600002</v>
      </c>
      <c r="C23" s="14">
        <v>67053427.920000002</v>
      </c>
      <c r="D23" s="14">
        <v>11692752.52</v>
      </c>
      <c r="E23" s="18">
        <v>2431157.7599999998</v>
      </c>
      <c r="F23" s="18">
        <v>2278043.7200000002</v>
      </c>
    </row>
    <row r="24" spans="1:7">
      <c r="A24" s="21" t="s">
        <v>16</v>
      </c>
      <c r="B24" s="22"/>
      <c r="C24" s="22"/>
      <c r="D24" s="22"/>
      <c r="E24" s="23"/>
      <c r="F24" s="23"/>
    </row>
    <row r="25" spans="1:7">
      <c r="A25" s="28" t="s">
        <v>17</v>
      </c>
      <c r="B25" s="14"/>
      <c r="C25" s="14"/>
      <c r="D25" s="14"/>
      <c r="E25" s="18"/>
      <c r="F25" s="18"/>
    </row>
    <row r="26" spans="1:7">
      <c r="A26" s="21" t="s">
        <v>18</v>
      </c>
      <c r="B26" s="22"/>
      <c r="C26" s="22"/>
      <c r="D26" s="22"/>
      <c r="E26" s="23"/>
      <c r="F26" s="23"/>
    </row>
    <row r="27" spans="1:7">
      <c r="A27" s="28" t="s">
        <v>19</v>
      </c>
      <c r="B27" s="14"/>
      <c r="C27" s="17"/>
      <c r="D27" s="17"/>
      <c r="E27" s="18"/>
      <c r="F27" s="18"/>
    </row>
    <row r="28" spans="1:7">
      <c r="A28" s="21" t="s">
        <v>20</v>
      </c>
      <c r="B28" s="22"/>
      <c r="C28" s="22"/>
      <c r="D28" s="22"/>
      <c r="E28" s="23"/>
      <c r="F28" s="23"/>
    </row>
    <row r="29" spans="1:7">
      <c r="A29" s="28" t="s">
        <v>21</v>
      </c>
      <c r="B29" s="17"/>
      <c r="C29" s="17"/>
      <c r="D29" s="17"/>
      <c r="E29" s="18"/>
      <c r="F29" s="18"/>
    </row>
    <row r="30" spans="1:7">
      <c r="A30" s="21" t="s">
        <v>22</v>
      </c>
      <c r="B30" s="22"/>
      <c r="C30" s="22"/>
      <c r="D30" s="22"/>
      <c r="E30" s="23"/>
      <c r="F30" s="23"/>
    </row>
    <row r="31" spans="1:7">
      <c r="A31" s="29" t="s">
        <v>23</v>
      </c>
      <c r="B31" s="30">
        <v>26836145346.300003</v>
      </c>
      <c r="C31" s="30">
        <v>359530926.71999997</v>
      </c>
      <c r="D31" s="30">
        <v>40002964.439999998</v>
      </c>
      <c r="E31" s="31">
        <v>25599984.380000003</v>
      </c>
      <c r="F31" s="31">
        <v>7355800.7000000011</v>
      </c>
    </row>
    <row r="32" spans="1:7">
      <c r="A32" s="32" t="s">
        <v>24</v>
      </c>
    </row>
    <row r="33" spans="1:6">
      <c r="A33" s="33"/>
      <c r="E33" s="34"/>
    </row>
    <row r="34" spans="1:6">
      <c r="E34" s="34"/>
    </row>
    <row r="35" spans="1:6">
      <c r="E35" s="34"/>
    </row>
    <row r="36" spans="1:6">
      <c r="E36" s="34"/>
    </row>
    <row r="37" spans="1:6">
      <c r="D37" s="1"/>
      <c r="E37" s="35"/>
    </row>
    <row r="40" spans="1:6" ht="18">
      <c r="A40" s="36" t="s">
        <v>33</v>
      </c>
    </row>
    <row r="41" spans="1:6" ht="3" customHeight="1"/>
    <row r="42" spans="1:6" ht="24">
      <c r="A42" s="37">
        <v>40694</v>
      </c>
      <c r="B42" s="38" t="s">
        <v>25</v>
      </c>
      <c r="C42" s="39" t="s">
        <v>26</v>
      </c>
      <c r="D42" s="38" t="s">
        <v>27</v>
      </c>
      <c r="E42" s="39" t="s">
        <v>28</v>
      </c>
      <c r="F42" s="39"/>
    </row>
    <row r="43" spans="1:6" ht="24">
      <c r="A43" s="40" t="s">
        <v>34</v>
      </c>
      <c r="B43" s="14">
        <v>48</v>
      </c>
      <c r="C43" s="17">
        <v>7</v>
      </c>
      <c r="D43" s="17">
        <v>31</v>
      </c>
      <c r="E43" s="17">
        <v>25</v>
      </c>
      <c r="F43" s="17"/>
    </row>
    <row r="44" spans="1:6" ht="24.75" thickBot="1">
      <c r="A44" s="41" t="s">
        <v>35</v>
      </c>
      <c r="B44" s="42">
        <v>2283</v>
      </c>
      <c r="C44" s="20">
        <v>185</v>
      </c>
      <c r="D44" s="20">
        <v>61</v>
      </c>
      <c r="E44" s="20">
        <v>294</v>
      </c>
      <c r="F44" s="20"/>
    </row>
    <row r="45" spans="1:6">
      <c r="A45" s="25" t="s">
        <v>11</v>
      </c>
      <c r="B45" s="26">
        <v>37355549.530000001</v>
      </c>
      <c r="C45" s="26">
        <v>4789955.5</v>
      </c>
      <c r="D45" s="26">
        <v>6917582.2199999997</v>
      </c>
      <c r="E45" s="27">
        <v>1462451.39</v>
      </c>
      <c r="F45" s="27"/>
    </row>
    <row r="46" spans="1:6">
      <c r="A46" s="21" t="s">
        <v>12</v>
      </c>
      <c r="B46" s="22">
        <v>97086603.099999994</v>
      </c>
      <c r="C46" s="22">
        <v>1298778.8</v>
      </c>
      <c r="D46" s="22">
        <v>5761327.6399999997</v>
      </c>
      <c r="E46" s="23">
        <v>869252.73</v>
      </c>
      <c r="F46" s="23"/>
    </row>
    <row r="47" spans="1:6">
      <c r="A47" s="28" t="s">
        <v>13</v>
      </c>
      <c r="B47" s="14">
        <v>98060398.640000001</v>
      </c>
      <c r="C47" s="14">
        <v>1920026.1</v>
      </c>
      <c r="D47" s="14">
        <v>6272201.2000000002</v>
      </c>
      <c r="E47" s="18">
        <v>936460.53</v>
      </c>
      <c r="F47" s="18"/>
    </row>
    <row r="48" spans="1:6">
      <c r="A48" s="21" t="s">
        <v>14</v>
      </c>
      <c r="B48" s="22">
        <v>92445400.040000007</v>
      </c>
      <c r="C48" s="22">
        <v>2814321</v>
      </c>
      <c r="D48" s="22">
        <v>6972595.3200000003</v>
      </c>
      <c r="E48" s="23">
        <v>1051736.92</v>
      </c>
      <c r="F48" s="23"/>
    </row>
    <row r="49" spans="1:7">
      <c r="A49" s="28" t="s">
        <v>15</v>
      </c>
      <c r="B49" s="14">
        <v>94558387.310000002</v>
      </c>
      <c r="C49" s="14">
        <v>2886360</v>
      </c>
      <c r="D49" s="14">
        <v>8138770</v>
      </c>
      <c r="E49" s="18">
        <v>927521.98</v>
      </c>
      <c r="F49" s="18"/>
    </row>
    <row r="50" spans="1:7">
      <c r="A50" s="21" t="s">
        <v>16</v>
      </c>
      <c r="B50" s="22"/>
      <c r="C50" s="22"/>
      <c r="D50" s="22"/>
      <c r="E50" s="23"/>
      <c r="F50" s="23"/>
    </row>
    <row r="51" spans="1:7">
      <c r="A51" s="28" t="s">
        <v>17</v>
      </c>
      <c r="B51" s="14"/>
      <c r="C51" s="14"/>
      <c r="D51" s="14"/>
      <c r="E51" s="18"/>
      <c r="F51" s="18"/>
    </row>
    <row r="52" spans="1:7">
      <c r="A52" s="21" t="s">
        <v>18</v>
      </c>
      <c r="B52" s="22"/>
      <c r="C52" s="22"/>
      <c r="D52" s="22"/>
      <c r="E52" s="23"/>
      <c r="F52" s="23"/>
    </row>
    <row r="53" spans="1:7">
      <c r="A53" s="28" t="s">
        <v>19</v>
      </c>
      <c r="B53" s="14"/>
      <c r="C53" s="17"/>
      <c r="D53" s="17"/>
      <c r="E53" s="18"/>
      <c r="F53" s="18"/>
    </row>
    <row r="54" spans="1:7">
      <c r="A54" s="21" t="s">
        <v>20</v>
      </c>
      <c r="B54" s="22"/>
      <c r="C54" s="22"/>
      <c r="D54" s="22"/>
      <c r="E54" s="23"/>
      <c r="F54" s="23"/>
    </row>
    <row r="55" spans="1:7">
      <c r="A55" s="28" t="s">
        <v>21</v>
      </c>
      <c r="B55" s="17"/>
      <c r="C55" s="17"/>
      <c r="D55" s="17"/>
      <c r="E55" s="18"/>
      <c r="F55" s="18"/>
    </row>
    <row r="56" spans="1:7">
      <c r="A56" s="21" t="s">
        <v>22</v>
      </c>
      <c r="B56" s="22"/>
      <c r="C56" s="22"/>
      <c r="D56" s="22"/>
      <c r="E56" s="23"/>
      <c r="F56" s="23"/>
    </row>
    <row r="57" spans="1:7">
      <c r="A57" s="29" t="s">
        <v>23</v>
      </c>
      <c r="B57" s="30">
        <v>419506338.62</v>
      </c>
      <c r="C57" s="30">
        <v>13709441.4</v>
      </c>
      <c r="D57" s="30">
        <v>34062476.379999995</v>
      </c>
      <c r="E57" s="31">
        <v>5247423.55</v>
      </c>
      <c r="F57" s="31"/>
    </row>
    <row r="58" spans="1:7">
      <c r="A58" s="32" t="s">
        <v>24</v>
      </c>
    </row>
    <row r="59" spans="1:7">
      <c r="A59" s="33"/>
      <c r="E59" s="34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 s="47" customFormat="1" ht="12.75" customHeight="1">
      <c r="A61" s="43"/>
      <c r="B61" s="44"/>
      <c r="C61" s="45"/>
      <c r="D61" s="45"/>
      <c r="E61" s="45"/>
      <c r="F61" s="46"/>
      <c r="G61" s="45"/>
    </row>
    <row r="62" spans="1:7" s="47" customFormat="1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51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4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53"/>
      <c r="G77" s="53"/>
    </row>
  </sheetData>
  <mergeCells count="1">
    <mergeCell ref="E12:F12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Normal="100" workbookViewId="0"/>
  </sheetViews>
  <sheetFormatPr baseColWidth="10" defaultRowHeight="11.25"/>
  <cols>
    <col min="1" max="1" width="38.7109375" style="176" customWidth="1"/>
    <col min="2" max="2" width="17.7109375" style="177" customWidth="1"/>
    <col min="3" max="3" width="16" style="181" customWidth="1"/>
    <col min="4" max="4" width="16" style="177" customWidth="1"/>
    <col min="5" max="5" width="14.7109375" style="181" customWidth="1"/>
    <col min="6" max="6" width="16.5703125" style="178" customWidth="1"/>
    <col min="7" max="7" width="30.140625" style="176" bestFit="1" customWidth="1"/>
    <col min="8" max="8" width="13" style="176" bestFit="1" customWidth="1"/>
    <col min="9" max="16384" width="11.42578125" style="176"/>
  </cols>
  <sheetData>
    <row r="1" spans="1:10" ht="18" customHeight="1">
      <c r="A1"/>
      <c r="B1"/>
      <c r="C1"/>
      <c r="D1"/>
      <c r="E1"/>
      <c r="F1"/>
    </row>
    <row r="2" spans="1:10" ht="23.25">
      <c r="A2" s="179" t="s">
        <v>200</v>
      </c>
      <c r="B2" s="5"/>
      <c r="C2" s="5"/>
      <c r="D2" s="5"/>
      <c r="E2" s="5"/>
    </row>
    <row r="3" spans="1:10" ht="20.25">
      <c r="A3" s="180" t="s">
        <v>201</v>
      </c>
      <c r="B3" s="5"/>
      <c r="C3" s="5"/>
      <c r="D3" s="5"/>
      <c r="E3" s="5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182" t="s">
        <v>3</v>
      </c>
    </row>
    <row r="9" spans="1:10" ht="3.75" customHeight="1"/>
    <row r="10" spans="1:10" s="175" customFormat="1" ht="26.25" customHeight="1">
      <c r="A10" s="183" t="s">
        <v>205</v>
      </c>
      <c r="B10" s="184" t="s">
        <v>206</v>
      </c>
      <c r="C10" s="184" t="s">
        <v>207</v>
      </c>
      <c r="D10" s="184" t="s">
        <v>208</v>
      </c>
      <c r="E10" s="184" t="s">
        <v>209</v>
      </c>
      <c r="F10" s="184" t="s">
        <v>210</v>
      </c>
    </row>
    <row r="11" spans="1:10" ht="15" customHeight="1">
      <c r="A11" s="185" t="s">
        <v>160</v>
      </c>
      <c r="B11" s="186">
        <v>1352233.42</v>
      </c>
      <c r="C11" s="187">
        <v>0.88952912674428863</v>
      </c>
      <c r="D11" s="186">
        <v>167934.25</v>
      </c>
      <c r="E11" s="187">
        <v>0.11047087325571132</v>
      </c>
      <c r="F11" s="18">
        <v>1520167.67</v>
      </c>
      <c r="G11" s="178"/>
      <c r="H11" s="177"/>
      <c r="I11" s="177"/>
    </row>
    <row r="12" spans="1:10" ht="15" customHeight="1">
      <c r="A12" s="185" t="s">
        <v>161</v>
      </c>
      <c r="B12" s="186">
        <v>58136352.710000001</v>
      </c>
      <c r="C12" s="187">
        <v>0.21267696380885859</v>
      </c>
      <c r="D12" s="186">
        <v>215218841.33090001</v>
      </c>
      <c r="E12" s="187">
        <v>0.78732303619114152</v>
      </c>
      <c r="F12" s="18">
        <v>273355194.04089999</v>
      </c>
      <c r="G12" s="178"/>
      <c r="H12" s="177"/>
      <c r="I12" s="177"/>
      <c r="J12" s="177"/>
    </row>
    <row r="13" spans="1:10" ht="15" customHeight="1">
      <c r="A13" s="185" t="s">
        <v>162</v>
      </c>
      <c r="B13" s="186">
        <v>119183901.65000001</v>
      </c>
      <c r="C13" s="187">
        <v>0.90856396176874932</v>
      </c>
      <c r="D13" s="186">
        <v>11994426.640699999</v>
      </c>
      <c r="E13" s="187">
        <v>9.1436038231250683E-2</v>
      </c>
      <c r="F13" s="18">
        <v>131178328.2907</v>
      </c>
      <c r="G13" s="178"/>
      <c r="H13" s="177"/>
      <c r="I13" s="177"/>
      <c r="J13" s="177"/>
    </row>
    <row r="14" spans="1:10" ht="15" customHeight="1">
      <c r="A14" s="185" t="s">
        <v>163</v>
      </c>
      <c r="B14" s="186">
        <v>5438257.7300000004</v>
      </c>
      <c r="C14" s="187">
        <v>0.747626079211136</v>
      </c>
      <c r="D14" s="186">
        <v>1835776.5515999999</v>
      </c>
      <c r="E14" s="187">
        <v>0.252373920788864</v>
      </c>
      <c r="F14" s="18">
        <v>7274034.2816000003</v>
      </c>
      <c r="G14" s="178"/>
      <c r="H14" s="177"/>
      <c r="I14" s="177"/>
      <c r="J14" s="177"/>
    </row>
    <row r="15" spans="1:10" ht="15" customHeight="1">
      <c r="A15" s="185" t="s">
        <v>164</v>
      </c>
      <c r="B15" s="186">
        <v>262222.19</v>
      </c>
      <c r="C15" s="187">
        <v>0.8062862807731539</v>
      </c>
      <c r="D15" s="186">
        <v>63000</v>
      </c>
      <c r="E15" s="187">
        <v>0.1937137192268461</v>
      </c>
      <c r="F15" s="18">
        <v>325222.19</v>
      </c>
      <c r="G15" s="178"/>
      <c r="H15" s="177"/>
      <c r="I15" s="177"/>
      <c r="J15" s="177"/>
    </row>
    <row r="16" spans="1:10" ht="15" customHeight="1">
      <c r="A16" s="185" t="s">
        <v>165</v>
      </c>
      <c r="B16" s="186">
        <v>2405190.35</v>
      </c>
      <c r="C16" s="187">
        <v>0.77460494428482052</v>
      </c>
      <c r="D16" s="186">
        <v>699863.86860000005</v>
      </c>
      <c r="E16" s="187">
        <v>0.22539505571517945</v>
      </c>
      <c r="F16" s="18">
        <v>3105054.2186000003</v>
      </c>
      <c r="G16" s="178"/>
      <c r="H16" s="177"/>
      <c r="I16" s="177"/>
      <c r="J16" s="177"/>
    </row>
    <row r="17" spans="1:10" ht="15" customHeight="1">
      <c r="A17" s="185" t="s">
        <v>166</v>
      </c>
      <c r="B17" s="186">
        <v>30618325.620000001</v>
      </c>
      <c r="C17" s="187">
        <v>0.81599690475917608</v>
      </c>
      <c r="D17" s="186">
        <v>6904274.5778970001</v>
      </c>
      <c r="E17" s="187">
        <v>0.18400309524082392</v>
      </c>
      <c r="F17" s="18">
        <v>37522600.197897002</v>
      </c>
      <c r="G17" s="178"/>
      <c r="H17" s="177"/>
      <c r="I17" s="177"/>
      <c r="J17" s="177"/>
    </row>
    <row r="18" spans="1:10" ht="15" customHeight="1">
      <c r="A18" s="185" t="s">
        <v>167</v>
      </c>
      <c r="B18" s="186">
        <v>497410.38</v>
      </c>
      <c r="C18" s="187">
        <v>0.92428439666826234</v>
      </c>
      <c r="D18" s="186">
        <v>40746.903400000003</v>
      </c>
      <c r="E18" s="187">
        <v>7.571560333173781E-2</v>
      </c>
      <c r="F18" s="18">
        <v>538157.28339999996</v>
      </c>
      <c r="G18" s="178"/>
      <c r="H18" s="177"/>
      <c r="I18" s="177"/>
      <c r="J18" s="177"/>
    </row>
    <row r="19" spans="1:10" ht="15" customHeight="1">
      <c r="A19" s="185" t="s">
        <v>168</v>
      </c>
      <c r="B19" s="186">
        <v>41125381.240000002</v>
      </c>
      <c r="C19" s="187">
        <v>0.81134946998598045</v>
      </c>
      <c r="D19" s="186">
        <v>9562248.1494794991</v>
      </c>
      <c r="E19" s="187">
        <v>0.18865053001401949</v>
      </c>
      <c r="F19" s="18">
        <v>50687629.389479503</v>
      </c>
      <c r="G19" s="178"/>
      <c r="H19" s="177"/>
      <c r="I19" s="177"/>
      <c r="J19" s="177"/>
    </row>
    <row r="20" spans="1:10" ht="15" customHeight="1">
      <c r="A20" s="185" t="s">
        <v>169</v>
      </c>
      <c r="B20" s="186">
        <v>2676482.02</v>
      </c>
      <c r="C20" s="187">
        <v>0.67744407047408661</v>
      </c>
      <c r="D20" s="186">
        <v>1274371.1007999999</v>
      </c>
      <c r="E20" s="187">
        <v>0.32255592952591344</v>
      </c>
      <c r="F20" s="18">
        <v>3950853.1207999997</v>
      </c>
      <c r="G20" s="178"/>
      <c r="H20" s="177"/>
      <c r="I20" s="177"/>
      <c r="J20" s="177"/>
    </row>
    <row r="21" spans="1:10" ht="15" customHeight="1">
      <c r="A21" s="185" t="s">
        <v>171</v>
      </c>
      <c r="B21" s="186">
        <v>373023181.89999998</v>
      </c>
      <c r="C21" s="187">
        <v>0.8133913172143532</v>
      </c>
      <c r="D21" s="186">
        <v>85579183.290600002</v>
      </c>
      <c r="E21" s="187">
        <v>0.18660868278564677</v>
      </c>
      <c r="F21" s="18">
        <v>458602365.19059998</v>
      </c>
      <c r="G21" s="178"/>
      <c r="H21" s="177"/>
      <c r="I21" s="177"/>
      <c r="J21" s="177"/>
    </row>
    <row r="22" spans="1:10" ht="15" customHeight="1">
      <c r="A22" s="185" t="s">
        <v>172</v>
      </c>
      <c r="B22" s="186">
        <v>10979086.57</v>
      </c>
      <c r="C22" s="187">
        <v>0.9162446841953884</v>
      </c>
      <c r="D22" s="186">
        <v>1003614.95</v>
      </c>
      <c r="E22" s="187">
        <v>8.3755315804611652E-2</v>
      </c>
      <c r="F22" s="18">
        <v>11982701.52</v>
      </c>
      <c r="G22" s="178"/>
      <c r="H22" s="177"/>
      <c r="I22" s="177"/>
      <c r="J22" s="177"/>
    </row>
    <row r="23" spans="1:10" ht="15" customHeight="1">
      <c r="A23" s="185" t="s">
        <v>173</v>
      </c>
      <c r="B23" s="186">
        <v>11883787.710000001</v>
      </c>
      <c r="C23" s="187">
        <v>0.92275397199317588</v>
      </c>
      <c r="D23" s="186">
        <v>994821.4</v>
      </c>
      <c r="E23" s="187">
        <v>7.7246028006824091E-2</v>
      </c>
      <c r="F23" s="18">
        <v>12878609.110000001</v>
      </c>
      <c r="G23" s="178"/>
      <c r="H23" s="177"/>
      <c r="I23" s="177"/>
      <c r="J23" s="177"/>
    </row>
    <row r="24" spans="1:10" ht="15" customHeight="1">
      <c r="A24" s="185" t="s">
        <v>174</v>
      </c>
      <c r="B24" s="186">
        <v>1776410.33</v>
      </c>
      <c r="C24" s="187">
        <v>0.79560987228945845</v>
      </c>
      <c r="D24" s="186">
        <v>456355.24</v>
      </c>
      <c r="E24" s="187">
        <v>0.20439012771054146</v>
      </c>
      <c r="F24" s="18">
        <v>2232765.5699999998</v>
      </c>
      <c r="G24" s="178"/>
      <c r="H24" s="177"/>
      <c r="I24" s="177"/>
      <c r="J24" s="177"/>
    </row>
    <row r="25" spans="1:10" ht="15" customHeight="1">
      <c r="A25" s="185" t="s">
        <v>175</v>
      </c>
      <c r="B25" s="186">
        <v>144923756.53</v>
      </c>
      <c r="C25" s="187">
        <v>0.83613601638864987</v>
      </c>
      <c r="D25" s="186">
        <v>28401819.320612598</v>
      </c>
      <c r="E25" s="187">
        <v>0.16386398361135007</v>
      </c>
      <c r="F25" s="18">
        <v>173325575.85061261</v>
      </c>
      <c r="G25" s="178"/>
      <c r="H25" s="177"/>
      <c r="I25" s="177"/>
      <c r="J25" s="177"/>
    </row>
    <row r="26" spans="1:10" ht="15" customHeight="1">
      <c r="A26" s="185" t="s">
        <v>176</v>
      </c>
      <c r="B26" s="186">
        <v>48849446.789999999</v>
      </c>
      <c r="C26" s="187">
        <v>0.87756610205482299</v>
      </c>
      <c r="D26" s="186">
        <v>6815245.2208000002</v>
      </c>
      <c r="E26" s="187">
        <v>0.12243389794517708</v>
      </c>
      <c r="F26" s="18">
        <v>55664692.010799997</v>
      </c>
      <c r="G26" s="178"/>
      <c r="H26" s="177"/>
      <c r="I26" s="177"/>
      <c r="J26" s="177"/>
    </row>
    <row r="27" spans="1:10" ht="15" customHeight="1">
      <c r="A27" s="185" t="s">
        <v>177</v>
      </c>
      <c r="B27" s="186">
        <v>7427259.5199999996</v>
      </c>
      <c r="C27" s="187">
        <v>0.74828596610191833</v>
      </c>
      <c r="D27" s="186">
        <v>2498437.1474000001</v>
      </c>
      <c r="E27" s="187">
        <v>0.25171403389808172</v>
      </c>
      <c r="F27" s="18">
        <v>9925696.6673999988</v>
      </c>
      <c r="G27" s="178"/>
      <c r="H27" s="177"/>
      <c r="I27" s="177"/>
      <c r="J27" s="177"/>
    </row>
    <row r="28" spans="1:10" ht="15" customHeight="1">
      <c r="A28" s="185" t="s">
        <v>178</v>
      </c>
      <c r="B28" s="186">
        <v>3413038.17</v>
      </c>
      <c r="C28" s="187">
        <v>0.85934085938068261</v>
      </c>
      <c r="D28" s="186">
        <v>558654.93960000004</v>
      </c>
      <c r="E28" s="187">
        <v>0.14065914061931731</v>
      </c>
      <c r="F28" s="18">
        <v>3971693.1096000001</v>
      </c>
      <c r="G28" s="178"/>
      <c r="H28" s="177"/>
      <c r="I28" s="177"/>
      <c r="J28" s="177"/>
    </row>
    <row r="29" spans="1:10" ht="15" customHeight="1">
      <c r="A29" s="185" t="s">
        <v>179</v>
      </c>
      <c r="B29" s="186">
        <v>12192263.550000001</v>
      </c>
      <c r="C29" s="187">
        <v>0.81974586535872407</v>
      </c>
      <c r="D29" s="186">
        <v>2680960.0491999998</v>
      </c>
      <c r="E29" s="187">
        <v>0.18025413464127593</v>
      </c>
      <c r="F29" s="18">
        <v>14873223.599200001</v>
      </c>
      <c r="G29" s="178"/>
      <c r="H29" s="177"/>
      <c r="I29" s="177"/>
      <c r="J29" s="177"/>
    </row>
    <row r="30" spans="1:10" ht="15" customHeight="1">
      <c r="A30" s="185" t="s">
        <v>180</v>
      </c>
      <c r="B30" s="186">
        <v>37084083.68</v>
      </c>
      <c r="C30" s="187">
        <v>0.89754011306755999</v>
      </c>
      <c r="D30" s="186">
        <v>4233382.9603000004</v>
      </c>
      <c r="E30" s="187">
        <v>0.10245988693244003</v>
      </c>
      <c r="F30" s="18">
        <v>41317466.640299998</v>
      </c>
      <c r="G30" s="178"/>
      <c r="H30" s="177"/>
      <c r="I30" s="177"/>
      <c r="J30" s="177"/>
    </row>
    <row r="31" spans="1:10" ht="15" customHeight="1">
      <c r="A31" s="185" t="s">
        <v>181</v>
      </c>
      <c r="B31" s="186">
        <v>234985175.66</v>
      </c>
      <c r="C31" s="187">
        <v>0.90351157178494168</v>
      </c>
      <c r="D31" s="186">
        <v>25094698.243299998</v>
      </c>
      <c r="E31" s="187">
        <v>9.6488428215058389E-2</v>
      </c>
      <c r="F31" s="18">
        <v>260079873.90329999</v>
      </c>
      <c r="G31" s="178"/>
      <c r="H31" s="177"/>
      <c r="I31" s="177"/>
      <c r="J31" s="177"/>
    </row>
    <row r="32" spans="1:10" ht="15" customHeight="1">
      <c r="A32" s="185" t="s">
        <v>182</v>
      </c>
      <c r="B32" s="186">
        <v>5899823.7599999998</v>
      </c>
      <c r="C32" s="187">
        <v>0.71454963634561863</v>
      </c>
      <c r="D32" s="186">
        <v>2356878.7277000002</v>
      </c>
      <c r="E32" s="187">
        <v>0.28545036365438131</v>
      </c>
      <c r="F32" s="18">
        <v>8256702.4877000004</v>
      </c>
      <c r="G32" s="178"/>
      <c r="H32" s="177"/>
      <c r="I32" s="177"/>
      <c r="J32" s="177"/>
    </row>
    <row r="33" spans="1:10" ht="15" customHeight="1">
      <c r="A33" s="185" t="s">
        <v>183</v>
      </c>
      <c r="B33" s="186">
        <v>15127016.16</v>
      </c>
      <c r="C33" s="187">
        <v>0.8043438635242206</v>
      </c>
      <c r="D33" s="186">
        <v>3679637.1209999998</v>
      </c>
      <c r="E33" s="187">
        <v>0.19565613647577937</v>
      </c>
      <c r="F33" s="18">
        <v>18806653.280999999</v>
      </c>
      <c r="G33" s="178"/>
      <c r="H33" s="177"/>
      <c r="I33" s="177"/>
      <c r="J33" s="177"/>
    </row>
    <row r="34" spans="1:10" ht="15" customHeight="1">
      <c r="A34" s="185" t="s">
        <v>184</v>
      </c>
      <c r="B34" s="186">
        <v>181745222.99000001</v>
      </c>
      <c r="C34" s="187">
        <v>0.82376125681768231</v>
      </c>
      <c r="D34" s="186">
        <v>38883292.233099997</v>
      </c>
      <c r="E34" s="187">
        <v>0.17623874318231772</v>
      </c>
      <c r="F34" s="18">
        <v>220628515.22310001</v>
      </c>
      <c r="G34" s="178"/>
      <c r="H34" s="177"/>
      <c r="I34" s="177"/>
      <c r="J34" s="177"/>
    </row>
    <row r="35" spans="1:10" ht="15" customHeight="1">
      <c r="A35" s="185" t="s">
        <v>185</v>
      </c>
      <c r="B35" s="186">
        <v>21533812</v>
      </c>
      <c r="C35" s="187">
        <v>0.81317766050570384</v>
      </c>
      <c r="D35" s="186">
        <v>4947254.8638000004</v>
      </c>
      <c r="E35" s="187">
        <v>0.18682233949429616</v>
      </c>
      <c r="F35" s="18">
        <v>26481066.8638</v>
      </c>
      <c r="G35" s="178"/>
      <c r="H35" s="177"/>
      <c r="I35" s="177"/>
      <c r="J35" s="177"/>
    </row>
    <row r="36" spans="1:10" ht="15" customHeight="1">
      <c r="A36" s="185" t="s">
        <v>186</v>
      </c>
      <c r="B36" s="186">
        <v>2610365.5</v>
      </c>
      <c r="C36" s="187">
        <v>0.69125490256689126</v>
      </c>
      <c r="D36" s="186">
        <v>1165905.0049999999</v>
      </c>
      <c r="E36" s="187">
        <v>0.30874509743310879</v>
      </c>
      <c r="F36" s="18">
        <v>3776270.5049999999</v>
      </c>
      <c r="G36" s="178"/>
      <c r="H36" s="177"/>
      <c r="I36" s="177"/>
      <c r="J36" s="177"/>
    </row>
    <row r="37" spans="1:10" ht="15" customHeight="1">
      <c r="A37" s="185" t="s">
        <v>187</v>
      </c>
      <c r="B37" s="186">
        <v>24143502.719999999</v>
      </c>
      <c r="C37" s="187">
        <v>0.82755817371502993</v>
      </c>
      <c r="D37" s="186">
        <v>5030884.6365</v>
      </c>
      <c r="E37" s="187">
        <v>0.17244182628497007</v>
      </c>
      <c r="F37" s="18">
        <v>29174387.3565</v>
      </c>
      <c r="G37" s="178"/>
      <c r="H37" s="177"/>
      <c r="I37" s="177"/>
      <c r="J37" s="177"/>
    </row>
    <row r="38" spans="1:10" ht="15" customHeight="1">
      <c r="A38" s="185" t="s">
        <v>188</v>
      </c>
      <c r="B38" s="186">
        <v>12660157.57</v>
      </c>
      <c r="C38" s="187">
        <v>0.75538558786214127</v>
      </c>
      <c r="D38" s="186">
        <v>4099703.5836</v>
      </c>
      <c r="E38" s="187">
        <v>0.24461441213785881</v>
      </c>
      <c r="F38" s="18">
        <v>16759861.1536</v>
      </c>
      <c r="G38" s="178"/>
      <c r="H38" s="177"/>
      <c r="I38" s="177"/>
      <c r="J38" s="177"/>
    </row>
    <row r="39" spans="1:10" ht="15" customHeight="1">
      <c r="A39" s="185" t="s">
        <v>189</v>
      </c>
      <c r="B39" s="186">
        <v>4567192.47</v>
      </c>
      <c r="C39" s="187">
        <v>0.71984818031979692</v>
      </c>
      <c r="D39" s="186">
        <v>1777468.2443897999</v>
      </c>
      <c r="E39" s="187">
        <v>0.28015181968020314</v>
      </c>
      <c r="F39" s="18">
        <v>6344660.7143897992</v>
      </c>
      <c r="G39" s="178"/>
      <c r="H39" s="177"/>
      <c r="I39" s="177"/>
      <c r="J39" s="177"/>
    </row>
    <row r="40" spans="1:10" ht="15" customHeight="1">
      <c r="A40" s="185" t="s">
        <v>190</v>
      </c>
      <c r="B40" s="186">
        <v>27691759.75</v>
      </c>
      <c r="C40" s="187">
        <v>0.8347908113715552</v>
      </c>
      <c r="D40" s="186">
        <v>5480334.8307999996</v>
      </c>
      <c r="E40" s="187">
        <v>0.16520918862844483</v>
      </c>
      <c r="F40" s="18">
        <v>33172094.580800001</v>
      </c>
      <c r="G40" s="178"/>
      <c r="H40" s="177"/>
      <c r="I40" s="177"/>
      <c r="J40" s="177"/>
    </row>
    <row r="41" spans="1:10" ht="15" customHeight="1">
      <c r="A41" s="185" t="s">
        <v>191</v>
      </c>
      <c r="B41" s="186">
        <v>121688357.65000001</v>
      </c>
      <c r="C41" s="187">
        <v>0.85973940492515211</v>
      </c>
      <c r="D41" s="186">
        <v>19852622.038600001</v>
      </c>
      <c r="E41" s="187">
        <v>0.14026059507484795</v>
      </c>
      <c r="F41" s="18">
        <v>141540979.6886</v>
      </c>
      <c r="G41" s="178"/>
      <c r="H41" s="177"/>
      <c r="I41" s="177"/>
      <c r="J41" s="177"/>
    </row>
    <row r="42" spans="1:10" ht="15" customHeight="1">
      <c r="A42" s="185" t="s">
        <v>192</v>
      </c>
      <c r="B42" s="186">
        <v>937996.17</v>
      </c>
      <c r="C42" s="187">
        <v>0.525493892970196</v>
      </c>
      <c r="D42" s="186">
        <v>846983.98400000005</v>
      </c>
      <c r="E42" s="187">
        <v>0.474506107029804</v>
      </c>
      <c r="F42" s="18">
        <v>1784980.1540000001</v>
      </c>
      <c r="G42" s="178"/>
      <c r="H42" s="177"/>
      <c r="I42" s="177"/>
      <c r="J42" s="177"/>
    </row>
    <row r="43" spans="1:10" ht="15" customHeight="1">
      <c r="A43" s="185" t="s">
        <v>193</v>
      </c>
      <c r="B43" s="186">
        <v>140270130.75</v>
      </c>
      <c r="C43" s="187">
        <v>0.87736792892193294</v>
      </c>
      <c r="D43" s="186">
        <v>19605932.7874</v>
      </c>
      <c r="E43" s="187">
        <v>0.12263207107806703</v>
      </c>
      <c r="F43" s="18">
        <v>159876063.53740001</v>
      </c>
      <c r="G43" s="178"/>
      <c r="H43" s="177"/>
      <c r="I43" s="177"/>
      <c r="J43" s="177"/>
    </row>
    <row r="44" spans="1:10" ht="15" customHeight="1">
      <c r="A44" s="185" t="s">
        <v>194</v>
      </c>
      <c r="B44" s="186">
        <v>50623354.140000001</v>
      </c>
      <c r="C44" s="187">
        <v>0.93957561491028263</v>
      </c>
      <c r="D44" s="186">
        <v>3255602.8451</v>
      </c>
      <c r="E44" s="187">
        <v>6.042438508971737E-2</v>
      </c>
      <c r="F44" s="18">
        <v>53878956.985100001</v>
      </c>
      <c r="G44" s="178"/>
      <c r="H44" s="177"/>
      <c r="I44" s="177"/>
      <c r="J44" s="177"/>
    </row>
    <row r="45" spans="1:10" ht="15" customHeight="1">
      <c r="A45" s="185" t="s">
        <v>195</v>
      </c>
      <c r="B45" s="186">
        <v>154525505.97</v>
      </c>
      <c r="C45" s="187">
        <v>0.92907183348395606</v>
      </c>
      <c r="D45" s="186">
        <v>11796946.6121</v>
      </c>
      <c r="E45" s="187">
        <v>7.0928166516043875E-2</v>
      </c>
      <c r="F45" s="18">
        <v>166322452.5821</v>
      </c>
      <c r="G45" s="178"/>
      <c r="H45" s="177"/>
      <c r="I45" s="177"/>
      <c r="J45" s="177"/>
    </row>
    <row r="46" spans="1:10" ht="15" customHeight="1">
      <c r="A46" s="185" t="s">
        <v>196</v>
      </c>
      <c r="B46" s="186">
        <v>1215188.97</v>
      </c>
      <c r="C46" s="187">
        <v>0.67165395115186766</v>
      </c>
      <c r="D46" s="186">
        <v>594059.62879999995</v>
      </c>
      <c r="E46" s="187">
        <v>0.32834604884813245</v>
      </c>
      <c r="F46" s="18">
        <v>1809248.5987999998</v>
      </c>
      <c r="G46" s="178"/>
      <c r="H46" s="177"/>
      <c r="I46" s="177"/>
      <c r="J46" s="177"/>
    </row>
    <row r="47" spans="1:10" ht="15" customHeight="1">
      <c r="A47" s="185" t="s">
        <v>197</v>
      </c>
      <c r="B47" s="186">
        <v>77954349.420000002</v>
      </c>
      <c r="C47" s="187">
        <v>0.79772597988368166</v>
      </c>
      <c r="D47" s="186">
        <v>19766360.931400001</v>
      </c>
      <c r="E47" s="187">
        <v>0.20227402011631834</v>
      </c>
      <c r="F47" s="18">
        <v>97720710.351400003</v>
      </c>
      <c r="G47" s="178"/>
      <c r="H47" s="177"/>
      <c r="I47" s="177"/>
      <c r="J47" s="177"/>
    </row>
    <row r="48" spans="1:10" s="175" customFormat="1" ht="15" customHeight="1">
      <c r="A48" s="185" t="s">
        <v>198</v>
      </c>
      <c r="B48" s="186">
        <v>1565483.8</v>
      </c>
      <c r="C48" s="187">
        <v>0.87858618614192874</v>
      </c>
      <c r="D48" s="186">
        <v>216337.75</v>
      </c>
      <c r="E48" s="187">
        <v>0.12141381385807125</v>
      </c>
      <c r="F48" s="18">
        <v>1781821.55</v>
      </c>
      <c r="G48" s="178"/>
      <c r="H48" s="177"/>
      <c r="I48" s="177"/>
    </row>
    <row r="49" spans="1:9" ht="15" customHeight="1">
      <c r="A49" s="185" t="s">
        <v>199</v>
      </c>
      <c r="B49" s="186">
        <v>24243590.350000001</v>
      </c>
      <c r="C49" s="187">
        <v>0.79690313519257339</v>
      </c>
      <c r="D49" s="186">
        <v>6178664.6009</v>
      </c>
      <c r="E49" s="187">
        <v>0.2030968648074265</v>
      </c>
      <c r="F49" s="18">
        <v>30422254.950900003</v>
      </c>
      <c r="G49" s="178"/>
      <c r="H49" s="177"/>
      <c r="I49" s="177"/>
    </row>
    <row r="50" spans="1:9" ht="15" customHeight="1">
      <c r="A50" s="188" t="s">
        <v>211</v>
      </c>
      <c r="B50" s="189">
        <v>2017236057.8600004</v>
      </c>
      <c r="C50" s="190">
        <v>0.78404741189533422</v>
      </c>
      <c r="D50" s="189">
        <v>555613526.55937898</v>
      </c>
      <c r="E50" s="190">
        <v>0.21595258810466589</v>
      </c>
      <c r="F50" s="189">
        <v>2572849584.4193792</v>
      </c>
    </row>
    <row r="51" spans="1:9" ht="15" customHeight="1"/>
    <row r="52" spans="1:9" customFormat="1" ht="12.75">
      <c r="A52" s="32" t="s">
        <v>202</v>
      </c>
      <c r="B52" s="177"/>
      <c r="C52" s="176"/>
      <c r="D52" s="177"/>
      <c r="E52" s="181"/>
      <c r="F52" s="178"/>
      <c r="G52" s="176"/>
      <c r="H52" s="176"/>
      <c r="I52" s="176"/>
    </row>
    <row r="53" spans="1:9" customFormat="1" ht="12.75">
      <c r="A53" s="32" t="s">
        <v>203</v>
      </c>
      <c r="B53" s="177"/>
      <c r="C53" s="176"/>
      <c r="D53" s="177"/>
      <c r="E53" s="181"/>
      <c r="F53" s="178"/>
      <c r="G53" s="176"/>
      <c r="H53" s="176"/>
      <c r="I53" s="176"/>
    </row>
    <row r="54" spans="1:9" customFormat="1" ht="12.75">
      <c r="A54" s="32" t="s">
        <v>204</v>
      </c>
      <c r="B54" s="177"/>
      <c r="C54" s="176"/>
      <c r="D54" s="177"/>
      <c r="E54" s="181"/>
      <c r="F54" s="178"/>
      <c r="G54" s="176"/>
      <c r="H54" s="176"/>
      <c r="I54" s="176"/>
    </row>
    <row r="55" spans="1:9" customFormat="1" ht="15.75">
      <c r="F55" s="191"/>
      <c r="G55" s="176"/>
      <c r="H55" s="176"/>
      <c r="I55" s="176"/>
    </row>
    <row r="56" spans="1:9" customFormat="1" ht="12.75">
      <c r="G56" s="176"/>
      <c r="H56" s="176"/>
      <c r="I56" s="176"/>
    </row>
    <row r="57" spans="1:9" ht="12.75">
      <c r="A57"/>
      <c r="B57"/>
      <c r="C57"/>
      <c r="D57"/>
      <c r="E57"/>
      <c r="F57"/>
    </row>
    <row r="58" spans="1:9" ht="15.75">
      <c r="A58"/>
      <c r="B58"/>
      <c r="C58"/>
      <c r="D58"/>
      <c r="E58"/>
      <c r="F58" s="191"/>
    </row>
  </sheetData>
  <phoneticPr fontId="2" type="noConversion"/>
  <pageMargins left="0.78740157480314965" right="0.78740157480314965" top="0.98425196850393704" bottom="0.19685039370078741" header="0.51181102362204722" footer="0.51181102362204722"/>
  <pageSetup paperSize="9" scale="72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workbookViewId="0">
      <selection activeCell="E7" sqref="E7"/>
    </sheetView>
  </sheetViews>
  <sheetFormatPr baseColWidth="10" defaultRowHeight="11.25"/>
  <cols>
    <col min="1" max="1" width="37.42578125" style="176" customWidth="1"/>
    <col min="2" max="2" width="18.7109375" style="177" customWidth="1"/>
    <col min="3" max="3" width="16" style="181" customWidth="1"/>
    <col min="4" max="4" width="14" style="177" customWidth="1"/>
    <col min="5" max="5" width="11.42578125" style="181" customWidth="1"/>
    <col min="6" max="6" width="15.140625" style="178" customWidth="1"/>
    <col min="7" max="7" width="30.140625" style="176" bestFit="1" customWidth="1"/>
    <col min="8" max="16384" width="11.42578125" style="176"/>
  </cols>
  <sheetData>
    <row r="1" spans="1:9" ht="18" customHeight="1">
      <c r="A1"/>
      <c r="B1"/>
      <c r="C1"/>
      <c r="D1"/>
      <c r="E1"/>
      <c r="F1"/>
    </row>
    <row r="2" spans="1:9" ht="23.25">
      <c r="A2" s="307" t="s">
        <v>309</v>
      </c>
      <c r="B2" s="5"/>
      <c r="C2" s="5"/>
      <c r="D2" s="5"/>
      <c r="E2" s="5"/>
    </row>
    <row r="3" spans="1:9" ht="20.25">
      <c r="A3" s="308" t="s">
        <v>310</v>
      </c>
      <c r="B3" s="5"/>
      <c r="C3" s="5"/>
      <c r="D3" s="5"/>
      <c r="E3" s="5"/>
    </row>
    <row r="4" spans="1:9" ht="15.75" customHeight="1">
      <c r="A4"/>
      <c r="B4"/>
      <c r="C4"/>
      <c r="D4"/>
      <c r="E4"/>
      <c r="F4"/>
    </row>
    <row r="5" spans="1:9" customFormat="1" ht="15.75">
      <c r="G5" s="128"/>
    </row>
    <row r="6" spans="1:9" customFormat="1" ht="15.75">
      <c r="G6" s="128"/>
    </row>
    <row r="7" spans="1:9" customFormat="1" ht="20.25">
      <c r="A7" s="182" t="s">
        <v>3</v>
      </c>
      <c r="F7" s="178"/>
      <c r="G7" s="128"/>
    </row>
    <row r="8" spans="1:9" customFormat="1" ht="3.95" customHeight="1">
      <c r="G8" s="128"/>
    </row>
    <row r="9" spans="1:9" s="175" customFormat="1" ht="25.5">
      <c r="A9" s="183" t="s">
        <v>205</v>
      </c>
      <c r="B9" s="309" t="s">
        <v>206</v>
      </c>
      <c r="C9" s="309" t="s">
        <v>207</v>
      </c>
      <c r="D9" s="309" t="s">
        <v>208</v>
      </c>
      <c r="E9" s="309" t="s">
        <v>209</v>
      </c>
      <c r="F9" s="309" t="s">
        <v>210</v>
      </c>
    </row>
    <row r="10" spans="1:9" ht="15" customHeight="1">
      <c r="A10" s="185" t="s">
        <v>160</v>
      </c>
      <c r="B10" s="186">
        <v>7618217.5300000003</v>
      </c>
      <c r="C10" s="187">
        <f t="shared" ref="C10:C51" si="0">B10/F10</f>
        <v>0.48587333724413018</v>
      </c>
      <c r="D10" s="186">
        <v>8061213.6015999997</v>
      </c>
      <c r="E10" s="187">
        <f t="shared" ref="E10:E51" si="1">D10/F10</f>
        <v>0.51412666275586982</v>
      </c>
      <c r="F10" s="18">
        <f t="shared" ref="F10:F51" si="2">B10+D10</f>
        <v>15679431.1316</v>
      </c>
      <c r="G10" s="178"/>
      <c r="H10" s="177"/>
      <c r="I10" s="177"/>
    </row>
    <row r="11" spans="1:9" ht="15" customHeight="1">
      <c r="A11" s="185" t="s">
        <v>315</v>
      </c>
      <c r="B11" s="186">
        <v>58136352.710000001</v>
      </c>
      <c r="C11" s="187">
        <f t="shared" si="0"/>
        <v>0.21267696380885859</v>
      </c>
      <c r="D11" s="186">
        <v>215218841.33090001</v>
      </c>
      <c r="E11" s="187">
        <f t="shared" si="1"/>
        <v>0.78732303619114152</v>
      </c>
      <c r="F11" s="18">
        <f t="shared" si="2"/>
        <v>273355194.04089999</v>
      </c>
      <c r="G11" s="178"/>
      <c r="H11" s="177"/>
      <c r="I11" s="177"/>
    </row>
    <row r="12" spans="1:9" ht="15" customHeight="1">
      <c r="A12" s="185" t="s">
        <v>162</v>
      </c>
      <c r="B12" s="186">
        <v>718893794.88</v>
      </c>
      <c r="C12" s="187">
        <f t="shared" si="0"/>
        <v>0.8330320756000682</v>
      </c>
      <c r="D12" s="186">
        <v>144090735.89230001</v>
      </c>
      <c r="E12" s="187">
        <f t="shared" si="1"/>
        <v>0.1669679243999318</v>
      </c>
      <c r="F12" s="18">
        <f t="shared" si="2"/>
        <v>862984530.7723</v>
      </c>
      <c r="G12" s="178"/>
      <c r="H12" s="177"/>
      <c r="I12" s="177"/>
    </row>
    <row r="13" spans="1:9" ht="15" customHeight="1">
      <c r="A13" s="185" t="s">
        <v>163</v>
      </c>
      <c r="B13" s="186">
        <v>52601694.609999999</v>
      </c>
      <c r="C13" s="187">
        <f t="shared" si="0"/>
        <v>0.7478547126507209</v>
      </c>
      <c r="D13" s="186">
        <v>17735088.350900002</v>
      </c>
      <c r="E13" s="187">
        <f t="shared" si="1"/>
        <v>0.25214528734927899</v>
      </c>
      <c r="F13" s="18">
        <f t="shared" si="2"/>
        <v>70336782.960900009</v>
      </c>
      <c r="G13" s="178"/>
      <c r="H13" s="177"/>
      <c r="I13" s="177"/>
    </row>
    <row r="14" spans="1:9" ht="15" customHeight="1">
      <c r="A14" s="185" t="s">
        <v>164</v>
      </c>
      <c r="B14" s="186">
        <v>2628593.06</v>
      </c>
      <c r="C14" s="187">
        <f t="shared" si="0"/>
        <v>0.79970174357470114</v>
      </c>
      <c r="D14" s="186">
        <v>658373.71369999996</v>
      </c>
      <c r="E14" s="187">
        <f t="shared" si="1"/>
        <v>0.20029825642529889</v>
      </c>
      <c r="F14" s="18">
        <f t="shared" si="2"/>
        <v>3286966.7736999998</v>
      </c>
      <c r="G14" s="178"/>
      <c r="H14" s="177"/>
      <c r="I14" s="177"/>
    </row>
    <row r="15" spans="1:9" ht="15" customHeight="1">
      <c r="A15" s="185" t="s">
        <v>316</v>
      </c>
      <c r="B15" s="186">
        <v>248046759.82999998</v>
      </c>
      <c r="C15" s="187">
        <f t="shared" si="0"/>
        <v>0.83323089532460703</v>
      </c>
      <c r="D15" s="186">
        <v>49645946.023599997</v>
      </c>
      <c r="E15" s="187">
        <f t="shared" si="1"/>
        <v>0.16676910467539302</v>
      </c>
      <c r="F15" s="18">
        <f t="shared" si="2"/>
        <v>297692705.85359997</v>
      </c>
      <c r="G15" s="178"/>
      <c r="H15" s="177"/>
      <c r="I15" s="177"/>
    </row>
    <row r="16" spans="1:9" ht="15" customHeight="1">
      <c r="A16" s="185" t="s">
        <v>165</v>
      </c>
      <c r="B16" s="186">
        <v>23479427.210000001</v>
      </c>
      <c r="C16" s="187">
        <f t="shared" si="0"/>
        <v>0.6317022590778244</v>
      </c>
      <c r="D16" s="186">
        <v>13689075.6291</v>
      </c>
      <c r="E16" s="187">
        <f t="shared" si="1"/>
        <v>0.3682977409221756</v>
      </c>
      <c r="F16" s="18">
        <f t="shared" si="2"/>
        <v>37168502.839100003</v>
      </c>
      <c r="G16" s="178"/>
      <c r="H16" s="177"/>
      <c r="I16" s="177"/>
    </row>
    <row r="17" spans="1:9" ht="15" customHeight="1">
      <c r="A17" s="185" t="s">
        <v>166</v>
      </c>
      <c r="B17" s="186">
        <v>158717629.49000001</v>
      </c>
      <c r="C17" s="187">
        <f t="shared" si="0"/>
        <v>0.72405267656591432</v>
      </c>
      <c r="D17" s="186">
        <v>60489666.645934001</v>
      </c>
      <c r="E17" s="187">
        <f t="shared" si="1"/>
        <v>0.27594732343408579</v>
      </c>
      <c r="F17" s="18">
        <f t="shared" si="2"/>
        <v>219207296.135934</v>
      </c>
      <c r="G17" s="178"/>
      <c r="H17" s="177"/>
      <c r="I17" s="177"/>
    </row>
    <row r="18" spans="1:9" ht="15" customHeight="1">
      <c r="A18" s="185" t="s">
        <v>167</v>
      </c>
      <c r="B18" s="186">
        <v>1530426.71</v>
      </c>
      <c r="C18" s="187">
        <f t="shared" si="0"/>
        <v>0.9162698825867811</v>
      </c>
      <c r="D18" s="186">
        <v>139852.69030000002</v>
      </c>
      <c r="E18" s="187">
        <f t="shared" si="1"/>
        <v>8.3730117413219007E-2</v>
      </c>
      <c r="F18" s="18">
        <f t="shared" si="2"/>
        <v>1670279.4002999999</v>
      </c>
      <c r="G18" s="178"/>
      <c r="H18" s="177"/>
      <c r="I18" s="177"/>
    </row>
    <row r="19" spans="1:9" ht="15" customHeight="1">
      <c r="A19" s="185" t="s">
        <v>168</v>
      </c>
      <c r="B19" s="186">
        <v>199765000.59</v>
      </c>
      <c r="C19" s="187">
        <f t="shared" si="0"/>
        <v>0.72390372795144486</v>
      </c>
      <c r="D19" s="186">
        <v>76190202.949715793</v>
      </c>
      <c r="E19" s="187">
        <f t="shared" si="1"/>
        <v>0.27609627204855525</v>
      </c>
      <c r="F19" s="18">
        <f t="shared" si="2"/>
        <v>275955203.53971577</v>
      </c>
      <c r="G19" s="178"/>
      <c r="H19" s="177"/>
      <c r="I19" s="177"/>
    </row>
    <row r="20" spans="1:9" ht="15" customHeight="1">
      <c r="A20" s="185" t="s">
        <v>169</v>
      </c>
      <c r="B20" s="186">
        <v>14840747.5</v>
      </c>
      <c r="C20" s="187">
        <f t="shared" si="0"/>
        <v>0.76390591019993226</v>
      </c>
      <c r="D20" s="186">
        <v>4586707.2451999998</v>
      </c>
      <c r="E20" s="187">
        <f t="shared" si="1"/>
        <v>0.23609408980006766</v>
      </c>
      <c r="F20" s="18">
        <f t="shared" si="2"/>
        <v>19427454.745200001</v>
      </c>
      <c r="G20" s="178"/>
      <c r="H20" s="177"/>
      <c r="I20" s="177"/>
    </row>
    <row r="21" spans="1:9" ht="15" customHeight="1">
      <c r="A21" s="185" t="s">
        <v>317</v>
      </c>
      <c r="B21" s="186">
        <v>619719.79</v>
      </c>
      <c r="C21" s="187">
        <f t="shared" si="0"/>
        <v>0.51279654354139836</v>
      </c>
      <c r="D21" s="186">
        <v>588790.28637490002</v>
      </c>
      <c r="E21" s="187">
        <f t="shared" si="1"/>
        <v>0.48720345645860169</v>
      </c>
      <c r="F21" s="18">
        <f t="shared" si="2"/>
        <v>1208510.0763749001</v>
      </c>
      <c r="G21" s="178"/>
      <c r="H21" s="177"/>
      <c r="I21" s="177"/>
    </row>
    <row r="22" spans="1:9" ht="15" customHeight="1">
      <c r="A22" s="185" t="s">
        <v>171</v>
      </c>
      <c r="B22" s="186">
        <v>2043690255.3000002</v>
      </c>
      <c r="C22" s="187">
        <f t="shared" si="0"/>
        <v>0.83561013198861289</v>
      </c>
      <c r="D22" s="186">
        <v>402055885.2313</v>
      </c>
      <c r="E22" s="187">
        <f t="shared" si="1"/>
        <v>0.16438986801138716</v>
      </c>
      <c r="F22" s="18">
        <f t="shared" si="2"/>
        <v>2445746140.5313001</v>
      </c>
      <c r="G22" s="178"/>
      <c r="H22" s="177"/>
      <c r="I22" s="177"/>
    </row>
    <row r="23" spans="1:9" ht="15" customHeight="1">
      <c r="A23" s="185" t="s">
        <v>172</v>
      </c>
      <c r="B23" s="186">
        <v>90766944.840000004</v>
      </c>
      <c r="C23" s="187">
        <f t="shared" si="0"/>
        <v>0.80986076524717088</v>
      </c>
      <c r="D23" s="186">
        <v>21310277.239399999</v>
      </c>
      <c r="E23" s="187">
        <f t="shared" si="1"/>
        <v>0.19013923475282912</v>
      </c>
      <c r="F23" s="18">
        <f t="shared" si="2"/>
        <v>112077222.0794</v>
      </c>
      <c r="G23" s="178"/>
      <c r="H23" s="177"/>
      <c r="I23" s="177"/>
    </row>
    <row r="24" spans="1:9" ht="15" customHeight="1">
      <c r="A24" s="185" t="s">
        <v>173</v>
      </c>
      <c r="B24" s="186">
        <v>72634893.560000002</v>
      </c>
      <c r="C24" s="187">
        <f t="shared" si="0"/>
        <v>0.73556828168736088</v>
      </c>
      <c r="D24" s="186">
        <v>26111742.705200002</v>
      </c>
      <c r="E24" s="187">
        <f t="shared" si="1"/>
        <v>0.26443171831263912</v>
      </c>
      <c r="F24" s="18">
        <f t="shared" si="2"/>
        <v>98746636.265200004</v>
      </c>
      <c r="G24" s="178"/>
      <c r="H24" s="177"/>
      <c r="I24" s="177"/>
    </row>
    <row r="25" spans="1:9" ht="15" customHeight="1">
      <c r="A25" s="185" t="s">
        <v>174</v>
      </c>
      <c r="B25" s="186">
        <v>3706184.98</v>
      </c>
      <c r="C25" s="187">
        <f t="shared" si="0"/>
        <v>0.85768189206812173</v>
      </c>
      <c r="D25" s="186">
        <v>614980.02799999993</v>
      </c>
      <c r="E25" s="187">
        <f t="shared" si="1"/>
        <v>0.14231810793187835</v>
      </c>
      <c r="F25" s="18">
        <f t="shared" si="2"/>
        <v>4321165.0079999994</v>
      </c>
      <c r="G25" s="178"/>
      <c r="H25" s="177"/>
      <c r="I25" s="177"/>
    </row>
    <row r="26" spans="1:9" ht="15" customHeight="1">
      <c r="A26" s="185" t="s">
        <v>175</v>
      </c>
      <c r="B26" s="186">
        <v>895663943.54999995</v>
      </c>
      <c r="C26" s="187">
        <f t="shared" si="0"/>
        <v>0.80091639629841127</v>
      </c>
      <c r="D26" s="186">
        <v>222634979.64533311</v>
      </c>
      <c r="E26" s="187">
        <f t="shared" si="1"/>
        <v>0.19908360370158876</v>
      </c>
      <c r="F26" s="18">
        <f t="shared" si="2"/>
        <v>1118298923.195333</v>
      </c>
      <c r="G26" s="178"/>
      <c r="H26" s="177"/>
      <c r="I26" s="177"/>
    </row>
    <row r="27" spans="1:9" ht="15" customHeight="1">
      <c r="A27" s="185" t="s">
        <v>176</v>
      </c>
      <c r="B27" s="186">
        <v>157244382.03999999</v>
      </c>
      <c r="C27" s="187">
        <f t="shared" si="0"/>
        <v>0.84909436322824183</v>
      </c>
      <c r="D27" s="186">
        <v>27946320.960500002</v>
      </c>
      <c r="E27" s="187">
        <f t="shared" si="1"/>
        <v>0.15090563677175819</v>
      </c>
      <c r="F27" s="18">
        <f t="shared" si="2"/>
        <v>185190703.00049999</v>
      </c>
      <c r="G27" s="178"/>
      <c r="H27" s="177"/>
      <c r="I27" s="177"/>
    </row>
    <row r="28" spans="1:9" ht="15" customHeight="1">
      <c r="A28" s="185" t="s">
        <v>177</v>
      </c>
      <c r="B28" s="186">
        <v>53193431.039999992</v>
      </c>
      <c r="C28" s="187">
        <f t="shared" si="0"/>
        <v>0.7481371350659457</v>
      </c>
      <c r="D28" s="186">
        <v>17907746.1998</v>
      </c>
      <c r="E28" s="187">
        <f t="shared" si="1"/>
        <v>0.2518628649340543</v>
      </c>
      <c r="F28" s="18">
        <f t="shared" si="2"/>
        <v>71101177.239799991</v>
      </c>
      <c r="G28" s="178"/>
      <c r="H28" s="177"/>
      <c r="I28" s="177"/>
    </row>
    <row r="29" spans="1:9" ht="15" customHeight="1">
      <c r="A29" s="185" t="s">
        <v>318</v>
      </c>
      <c r="B29" s="186">
        <v>3413038.17</v>
      </c>
      <c r="C29" s="187">
        <f t="shared" si="0"/>
        <v>0.85934085938068261</v>
      </c>
      <c r="D29" s="186">
        <v>558654.93960000004</v>
      </c>
      <c r="E29" s="187">
        <f t="shared" si="1"/>
        <v>0.14065914061931731</v>
      </c>
      <c r="F29" s="18">
        <f t="shared" si="2"/>
        <v>3971693.1096000001</v>
      </c>
      <c r="G29" s="178"/>
      <c r="H29" s="177"/>
      <c r="I29" s="177"/>
    </row>
    <row r="30" spans="1:9" ht="15" customHeight="1">
      <c r="A30" s="185" t="s">
        <v>179</v>
      </c>
      <c r="B30" s="186">
        <v>97457882.649999991</v>
      </c>
      <c r="C30" s="187">
        <f t="shared" si="0"/>
        <v>0.65709187085390164</v>
      </c>
      <c r="D30" s="186">
        <v>50859098.540700004</v>
      </c>
      <c r="E30" s="187">
        <f t="shared" si="1"/>
        <v>0.34290812914609842</v>
      </c>
      <c r="F30" s="18">
        <f t="shared" si="2"/>
        <v>148316981.19069999</v>
      </c>
      <c r="G30" s="178"/>
      <c r="H30" s="177"/>
      <c r="I30" s="177"/>
    </row>
    <row r="31" spans="1:9" ht="15" customHeight="1">
      <c r="A31" s="185" t="s">
        <v>180</v>
      </c>
      <c r="B31" s="186">
        <v>173826993.69</v>
      </c>
      <c r="C31" s="187">
        <f t="shared" si="0"/>
        <v>0.82119040303105173</v>
      </c>
      <c r="D31" s="186">
        <v>37849851.349100001</v>
      </c>
      <c r="E31" s="187">
        <f t="shared" si="1"/>
        <v>0.17880959696894835</v>
      </c>
      <c r="F31" s="18">
        <f t="shared" si="2"/>
        <v>211676845.03909999</v>
      </c>
      <c r="G31" s="178"/>
      <c r="H31" s="177"/>
      <c r="I31" s="177"/>
    </row>
    <row r="32" spans="1:9" ht="15" customHeight="1">
      <c r="A32" s="185" t="s">
        <v>181</v>
      </c>
      <c r="B32" s="186">
        <v>1471978899.6800001</v>
      </c>
      <c r="C32" s="187">
        <f t="shared" si="0"/>
        <v>0.88405247133976228</v>
      </c>
      <c r="D32" s="186">
        <v>193056771.16569999</v>
      </c>
      <c r="E32" s="187">
        <f t="shared" si="1"/>
        <v>0.11594752866023775</v>
      </c>
      <c r="F32" s="18">
        <f t="shared" si="2"/>
        <v>1665035670.8457</v>
      </c>
      <c r="G32" s="178"/>
      <c r="H32" s="177"/>
      <c r="I32" s="177"/>
    </row>
    <row r="33" spans="1:9" ht="15" customHeight="1">
      <c r="A33" s="185" t="s">
        <v>182</v>
      </c>
      <c r="B33" s="186">
        <v>37039772.210000001</v>
      </c>
      <c r="C33" s="187">
        <f t="shared" si="0"/>
        <v>0.84689324438052482</v>
      </c>
      <c r="D33" s="186">
        <v>6696285.9718000013</v>
      </c>
      <c r="E33" s="187">
        <f t="shared" si="1"/>
        <v>0.1531067556194752</v>
      </c>
      <c r="F33" s="18">
        <f t="shared" si="2"/>
        <v>43736058.1818</v>
      </c>
      <c r="G33" s="178"/>
      <c r="H33" s="177"/>
      <c r="I33" s="177"/>
    </row>
    <row r="34" spans="1:9" ht="15" customHeight="1">
      <c r="A34" s="185" t="s">
        <v>183</v>
      </c>
      <c r="B34" s="186">
        <v>30607074.800000001</v>
      </c>
      <c r="C34" s="187">
        <f t="shared" si="0"/>
        <v>0.55554671828967506</v>
      </c>
      <c r="D34" s="186">
        <v>24486536.218399998</v>
      </c>
      <c r="E34" s="187">
        <f t="shared" si="1"/>
        <v>0.44445328171032494</v>
      </c>
      <c r="F34" s="18">
        <f t="shared" si="2"/>
        <v>55093611.018399999</v>
      </c>
      <c r="G34" s="178"/>
      <c r="H34" s="177"/>
      <c r="I34" s="177"/>
    </row>
    <row r="35" spans="1:9" ht="15" customHeight="1">
      <c r="A35" s="185" t="s">
        <v>184</v>
      </c>
      <c r="B35" s="186">
        <v>832992378.62</v>
      </c>
      <c r="C35" s="187">
        <f t="shared" si="0"/>
        <v>0.82593816264997622</v>
      </c>
      <c r="D35" s="186">
        <v>175548473.8179</v>
      </c>
      <c r="E35" s="187">
        <f t="shared" si="1"/>
        <v>0.17406183735002367</v>
      </c>
      <c r="F35" s="18">
        <f t="shared" si="2"/>
        <v>1008540852.4379001</v>
      </c>
      <c r="G35" s="178"/>
      <c r="H35" s="177"/>
      <c r="I35" s="177"/>
    </row>
    <row r="36" spans="1:9" ht="15" customHeight="1">
      <c r="A36" s="185" t="s">
        <v>185</v>
      </c>
      <c r="B36" s="186">
        <v>161939567.59999999</v>
      </c>
      <c r="C36" s="187">
        <f t="shared" si="0"/>
        <v>0.77885063463455328</v>
      </c>
      <c r="D36" s="186">
        <v>45981643.988900006</v>
      </c>
      <c r="E36" s="187">
        <f t="shared" si="1"/>
        <v>0.22114936536544674</v>
      </c>
      <c r="F36" s="18">
        <f t="shared" si="2"/>
        <v>207921211.5889</v>
      </c>
      <c r="G36" s="178"/>
      <c r="H36" s="177"/>
      <c r="I36" s="177"/>
    </row>
    <row r="37" spans="1:9" ht="15" customHeight="1">
      <c r="A37" s="185" t="s">
        <v>186</v>
      </c>
      <c r="B37" s="186">
        <v>16458403.75</v>
      </c>
      <c r="C37" s="187">
        <f t="shared" si="0"/>
        <v>0.7604638592475691</v>
      </c>
      <c r="D37" s="186">
        <v>5184181.2983999997</v>
      </c>
      <c r="E37" s="187">
        <f t="shared" si="1"/>
        <v>0.23953614075243093</v>
      </c>
      <c r="F37" s="18">
        <f t="shared" si="2"/>
        <v>21642585.0484</v>
      </c>
      <c r="G37" s="178"/>
      <c r="H37" s="177"/>
      <c r="I37" s="177"/>
    </row>
    <row r="38" spans="1:9" ht="15" customHeight="1">
      <c r="A38" s="185" t="s">
        <v>187</v>
      </c>
      <c r="B38" s="186">
        <v>156208086.64999998</v>
      </c>
      <c r="C38" s="187">
        <f t="shared" si="0"/>
        <v>0.89286896190028231</v>
      </c>
      <c r="D38" s="186">
        <v>18742654.5176</v>
      </c>
      <c r="E38" s="187">
        <f t="shared" si="1"/>
        <v>0.10713103809971768</v>
      </c>
      <c r="F38" s="18">
        <f t="shared" si="2"/>
        <v>174950741.16759998</v>
      </c>
      <c r="G38" s="178"/>
      <c r="H38" s="177"/>
      <c r="I38" s="177"/>
    </row>
    <row r="39" spans="1:9" ht="15" customHeight="1">
      <c r="A39" s="185" t="s">
        <v>188</v>
      </c>
      <c r="B39" s="186">
        <v>76368632.099999994</v>
      </c>
      <c r="C39" s="187">
        <f t="shared" si="0"/>
        <v>0.79588069117792581</v>
      </c>
      <c r="D39" s="186">
        <v>19586242.728</v>
      </c>
      <c r="E39" s="187">
        <f t="shared" si="1"/>
        <v>0.20411930882207416</v>
      </c>
      <c r="F39" s="18">
        <f t="shared" si="2"/>
        <v>95954874.827999994</v>
      </c>
      <c r="G39" s="178"/>
      <c r="H39" s="177"/>
      <c r="I39" s="177"/>
    </row>
    <row r="40" spans="1:9" ht="15" customHeight="1">
      <c r="A40" s="185" t="s">
        <v>189</v>
      </c>
      <c r="B40" s="186">
        <v>26150145.449999999</v>
      </c>
      <c r="C40" s="187">
        <f t="shared" si="0"/>
        <v>0.66329996846625816</v>
      </c>
      <c r="D40" s="186">
        <v>13274167.369532801</v>
      </c>
      <c r="E40" s="187">
        <f t="shared" si="1"/>
        <v>0.33670003153374201</v>
      </c>
      <c r="F40" s="18">
        <f t="shared" si="2"/>
        <v>39424312.819532797</v>
      </c>
      <c r="G40" s="178"/>
      <c r="H40" s="177"/>
      <c r="I40" s="177"/>
    </row>
    <row r="41" spans="1:9" ht="15" customHeight="1">
      <c r="A41" s="185" t="s">
        <v>190</v>
      </c>
      <c r="B41" s="186">
        <v>144426745.37</v>
      </c>
      <c r="C41" s="187">
        <f t="shared" si="0"/>
        <v>0.79238970621983573</v>
      </c>
      <c r="D41" s="186">
        <v>37840571.123800002</v>
      </c>
      <c r="E41" s="187">
        <f t="shared" si="1"/>
        <v>0.20761029378016427</v>
      </c>
      <c r="F41" s="18">
        <f t="shared" si="2"/>
        <v>182267316.49380001</v>
      </c>
      <c r="G41" s="178"/>
      <c r="H41" s="177"/>
      <c r="I41" s="177"/>
    </row>
    <row r="42" spans="1:9" ht="15" customHeight="1">
      <c r="A42" s="185" t="s">
        <v>191</v>
      </c>
      <c r="B42" s="186">
        <v>606862557.98000002</v>
      </c>
      <c r="C42" s="187">
        <f t="shared" si="0"/>
        <v>0.90161747260266312</v>
      </c>
      <c r="D42" s="186">
        <v>66219515.538599998</v>
      </c>
      <c r="E42" s="187">
        <f t="shared" si="1"/>
        <v>9.8382527397336911E-2</v>
      </c>
      <c r="F42" s="18">
        <f t="shared" si="2"/>
        <v>673082073.51859999</v>
      </c>
      <c r="G42" s="178"/>
      <c r="H42" s="177"/>
      <c r="I42" s="177"/>
    </row>
    <row r="43" spans="1:9" ht="15" customHeight="1">
      <c r="A43" s="185" t="s">
        <v>192</v>
      </c>
      <c r="B43" s="186">
        <v>6967581.1800000006</v>
      </c>
      <c r="C43" s="187">
        <f t="shared" si="0"/>
        <v>4.3954399753821878E-2</v>
      </c>
      <c r="D43" s="186">
        <v>151550820.141</v>
      </c>
      <c r="E43" s="187">
        <f t="shared" si="1"/>
        <v>0.95604560024617813</v>
      </c>
      <c r="F43" s="18">
        <f t="shared" si="2"/>
        <v>158518401.32100001</v>
      </c>
      <c r="G43" s="178"/>
      <c r="H43" s="177"/>
      <c r="I43" s="177"/>
    </row>
    <row r="44" spans="1:9" ht="15" customHeight="1">
      <c r="A44" s="185" t="s">
        <v>193</v>
      </c>
      <c r="B44" s="186">
        <v>644974849.20000005</v>
      </c>
      <c r="C44" s="187">
        <f t="shared" si="0"/>
        <v>0.86933299687965693</v>
      </c>
      <c r="D44" s="186">
        <v>96944359.567000002</v>
      </c>
      <c r="E44" s="187">
        <f t="shared" si="1"/>
        <v>0.13066700312034299</v>
      </c>
      <c r="F44" s="18">
        <f t="shared" si="2"/>
        <v>741919208.76700008</v>
      </c>
      <c r="G44" s="178"/>
      <c r="H44" s="177"/>
      <c r="I44" s="177"/>
    </row>
    <row r="45" spans="1:9" ht="15" customHeight="1">
      <c r="A45" s="185" t="s">
        <v>194</v>
      </c>
      <c r="B45" s="186">
        <v>315212022.88999999</v>
      </c>
      <c r="C45" s="187">
        <f t="shared" si="0"/>
        <v>0.88255570261945704</v>
      </c>
      <c r="D45" s="186">
        <v>41946196.080699995</v>
      </c>
      <c r="E45" s="187">
        <f t="shared" si="1"/>
        <v>0.11744429738054304</v>
      </c>
      <c r="F45" s="18">
        <f t="shared" si="2"/>
        <v>357158218.97069997</v>
      </c>
      <c r="G45" s="178"/>
      <c r="H45" s="177"/>
      <c r="I45" s="177"/>
    </row>
    <row r="46" spans="1:9" ht="15" customHeight="1">
      <c r="A46" s="185" t="s">
        <v>195</v>
      </c>
      <c r="B46" s="186">
        <v>949766524.29000008</v>
      </c>
      <c r="C46" s="187">
        <f t="shared" si="0"/>
        <v>0.91824779589836036</v>
      </c>
      <c r="D46" s="186">
        <v>84558337.182500005</v>
      </c>
      <c r="E46" s="187">
        <f t="shared" si="1"/>
        <v>8.1752204101639664E-2</v>
      </c>
      <c r="F46" s="18">
        <f t="shared" si="2"/>
        <v>1034324861.4725001</v>
      </c>
      <c r="G46" s="178"/>
      <c r="H46" s="177"/>
      <c r="I46" s="177"/>
    </row>
    <row r="47" spans="1:9" ht="15" customHeight="1">
      <c r="A47" s="185" t="s">
        <v>196</v>
      </c>
      <c r="B47" s="186">
        <v>6243499.8599999994</v>
      </c>
      <c r="C47" s="187">
        <f t="shared" si="0"/>
        <v>0.73220439700510787</v>
      </c>
      <c r="D47" s="186">
        <v>2283490.5344000002</v>
      </c>
      <c r="E47" s="187">
        <f t="shared" si="1"/>
        <v>0.26779560299489202</v>
      </c>
      <c r="F47" s="18">
        <f t="shared" si="2"/>
        <v>8526990.3944000006</v>
      </c>
      <c r="G47" s="178"/>
      <c r="H47" s="177"/>
      <c r="I47" s="177"/>
    </row>
    <row r="48" spans="1:9" ht="15" customHeight="1">
      <c r="A48" s="185" t="s">
        <v>197</v>
      </c>
      <c r="B48" s="186">
        <v>487991553.45999998</v>
      </c>
      <c r="C48" s="187">
        <f t="shared" si="0"/>
        <v>0.86213411458162559</v>
      </c>
      <c r="D48" s="186">
        <v>78035872.211250007</v>
      </c>
      <c r="E48" s="187">
        <f t="shared" si="1"/>
        <v>0.13786588541837444</v>
      </c>
      <c r="F48" s="18">
        <f t="shared" si="2"/>
        <v>566027425.67124999</v>
      </c>
      <c r="G48" s="178"/>
      <c r="H48" s="177"/>
      <c r="I48" s="177"/>
    </row>
    <row r="49" spans="1:9" ht="15" customHeight="1">
      <c r="A49" s="185" t="s">
        <v>198</v>
      </c>
      <c r="B49" s="186">
        <v>9165519.790000001</v>
      </c>
      <c r="C49" s="187">
        <f t="shared" si="0"/>
        <v>0.82604703886562725</v>
      </c>
      <c r="D49" s="186">
        <v>1930119.2701999999</v>
      </c>
      <c r="E49" s="187">
        <f t="shared" si="1"/>
        <v>0.17395296113437284</v>
      </c>
      <c r="F49" s="18">
        <f t="shared" si="2"/>
        <v>11095639.0602</v>
      </c>
      <c r="G49" s="178"/>
      <c r="H49" s="177"/>
      <c r="I49" s="177"/>
    </row>
    <row r="50" spans="1:9" ht="15" customHeight="1">
      <c r="A50" s="185" t="s">
        <v>199</v>
      </c>
      <c r="B50" s="186">
        <v>153786654.91999999</v>
      </c>
      <c r="C50" s="187">
        <f t="shared" si="0"/>
        <v>0.85731249226388206</v>
      </c>
      <c r="D50" s="186">
        <v>25595608.032800004</v>
      </c>
      <c r="E50" s="187">
        <f t="shared" si="1"/>
        <v>0.14268750773611802</v>
      </c>
      <c r="F50" s="18">
        <f t="shared" si="2"/>
        <v>179382262.95279998</v>
      </c>
      <c r="G50" s="178"/>
      <c r="H50" s="177"/>
      <c r="I50" s="177"/>
    </row>
    <row r="51" spans="1:9" s="175" customFormat="1" ht="26.25" customHeight="1">
      <c r="A51" s="188" t="s">
        <v>211</v>
      </c>
      <c r="B51" s="189">
        <f>SUM(B10:B50)</f>
        <v>11213616783.530003</v>
      </c>
      <c r="C51" s="190">
        <f t="shared" si="0"/>
        <v>0.81839134707087258</v>
      </c>
      <c r="D51" s="189">
        <f>SUM(D10:D50)</f>
        <v>2488405877.9570398</v>
      </c>
      <c r="E51" s="190">
        <f t="shared" si="1"/>
        <v>0.18160865292912748</v>
      </c>
      <c r="F51" s="189">
        <f t="shared" si="2"/>
        <v>13702022661.487041</v>
      </c>
    </row>
    <row r="52" spans="1:9" s="313" customFormat="1" ht="4.5" customHeight="1">
      <c r="A52" s="310"/>
      <c r="B52" s="311"/>
      <c r="C52" s="312"/>
      <c r="D52" s="311"/>
      <c r="E52" s="312"/>
      <c r="F52" s="311"/>
      <c r="G52" s="310"/>
      <c r="H52" s="310"/>
    </row>
    <row r="53" spans="1:9" s="313" customFormat="1" ht="11.25" customHeight="1">
      <c r="A53" s="32" t="s">
        <v>202</v>
      </c>
      <c r="B53" s="311"/>
      <c r="C53" s="312"/>
      <c r="D53" s="311"/>
      <c r="E53" s="312"/>
    </row>
    <row r="54" spans="1:9" s="313" customFormat="1" ht="11.25" customHeight="1">
      <c r="A54" s="32" t="s">
        <v>311</v>
      </c>
      <c r="B54" s="311"/>
      <c r="C54" s="312"/>
      <c r="D54" s="311"/>
      <c r="E54" s="312"/>
    </row>
    <row r="55" spans="1:9" s="313" customFormat="1" ht="11.25" customHeight="1">
      <c r="A55" s="32" t="s">
        <v>204</v>
      </c>
      <c r="B55" s="314"/>
      <c r="D55" s="314"/>
      <c r="E55" s="314"/>
    </row>
    <row r="56" spans="1:9" s="313" customFormat="1" ht="11.25" customHeight="1">
      <c r="A56" s="32"/>
      <c r="B56" s="314"/>
      <c r="D56" s="314"/>
      <c r="E56" s="314"/>
    </row>
    <row r="57" spans="1:9" customFormat="1" ht="12" customHeight="1">
      <c r="A57" s="314" t="s">
        <v>312</v>
      </c>
      <c r="B57" s="314"/>
      <c r="C57" s="181"/>
      <c r="D57" s="314"/>
      <c r="E57" s="314"/>
      <c r="F57" s="178"/>
      <c r="G57" s="1"/>
      <c r="H57" s="1"/>
    </row>
    <row r="58" spans="1:9" customFormat="1" ht="11.25" customHeight="1">
      <c r="A58" s="314" t="s">
        <v>313</v>
      </c>
      <c r="B58" s="314"/>
      <c r="C58" s="181"/>
      <c r="D58" s="314"/>
      <c r="E58" s="314"/>
      <c r="F58" s="178"/>
      <c r="G58" s="1"/>
      <c r="H58" s="1"/>
    </row>
    <row r="59" spans="1:9" customFormat="1" ht="12.75">
      <c r="A59" s="314" t="s">
        <v>314</v>
      </c>
      <c r="C59" s="315"/>
      <c r="D59" s="316"/>
      <c r="E59" s="316"/>
      <c r="F59" s="315"/>
      <c r="G59" s="1"/>
      <c r="H59" s="1"/>
    </row>
    <row r="60" spans="1:9" customFormat="1" ht="15.75">
      <c r="C60" s="34"/>
      <c r="D60" s="316"/>
      <c r="E60" s="316"/>
      <c r="F60" s="191"/>
      <c r="G60" s="1"/>
      <c r="H60" s="1"/>
    </row>
    <row r="61" spans="1:9" customFormat="1" ht="12.75">
      <c r="C61" s="34"/>
      <c r="D61" s="316"/>
      <c r="E61" s="316"/>
      <c r="G61" s="1"/>
      <c r="H61" s="1"/>
    </row>
    <row r="62" spans="1:9" customFormat="1" ht="15.75">
      <c r="F62" s="191"/>
      <c r="G62" s="1"/>
      <c r="H62" s="1"/>
    </row>
    <row r="63" spans="1:9" customFormat="1" ht="12.75">
      <c r="F63" s="178"/>
      <c r="G63" s="1"/>
      <c r="H63" s="1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31496062992125984"/>
  <pageSetup paperSize="9" scale="7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Normal="100" workbookViewId="0"/>
  </sheetViews>
  <sheetFormatPr baseColWidth="10" defaultRowHeight="12.75"/>
  <cols>
    <col min="1" max="1" width="32.85546875" customWidth="1"/>
    <col min="2" max="6" width="20" customWidth="1"/>
    <col min="7" max="7" width="10.42578125" style="1" customWidth="1"/>
    <col min="8" max="8" width="11.140625" style="1" customWidth="1"/>
  </cols>
  <sheetData>
    <row r="1" spans="1:8" ht="18" customHeight="1">
      <c r="G1"/>
      <c r="H1"/>
    </row>
    <row r="2" spans="1:8" ht="23.25">
      <c r="A2" s="116" t="s">
        <v>212</v>
      </c>
      <c r="B2" s="5"/>
      <c r="C2" s="5"/>
      <c r="D2" s="5"/>
      <c r="E2" s="5"/>
      <c r="G2" s="5"/>
      <c r="H2"/>
    </row>
    <row r="3" spans="1:8" ht="20.25">
      <c r="A3" s="117" t="s">
        <v>212</v>
      </c>
      <c r="B3" s="5"/>
      <c r="C3" s="5"/>
      <c r="D3" s="5"/>
      <c r="E3" s="5"/>
      <c r="G3"/>
      <c r="H3"/>
    </row>
    <row r="4" spans="1:8" ht="12.75" customHeight="1">
      <c r="B4" s="1"/>
      <c r="G4" s="128"/>
      <c r="H4"/>
    </row>
    <row r="5" spans="1:8" ht="12.75" customHeight="1">
      <c r="C5" s="1"/>
      <c r="G5" s="128"/>
      <c r="H5"/>
    </row>
    <row r="6" spans="1:8" ht="12.75" customHeight="1">
      <c r="D6" s="1"/>
      <c r="G6" s="128"/>
      <c r="H6"/>
    </row>
    <row r="7" spans="1:8" ht="12.75" customHeight="1">
      <c r="G7" s="128"/>
      <c r="H7"/>
    </row>
    <row r="8" spans="1:8" ht="12.75" customHeight="1">
      <c r="G8" s="128"/>
      <c r="H8"/>
    </row>
    <row r="9" spans="1:8" ht="12.75" customHeight="1">
      <c r="G9" s="128"/>
      <c r="H9"/>
    </row>
    <row r="10" spans="1:8" ht="20.25">
      <c r="A10" s="192" t="s">
        <v>237</v>
      </c>
      <c r="G10" s="128"/>
      <c r="H10"/>
    </row>
    <row r="11" spans="1:8" ht="12.75" customHeight="1">
      <c r="A11" s="75">
        <v>40694</v>
      </c>
      <c r="B11" s="184"/>
      <c r="C11" s="184"/>
      <c r="D11" s="184"/>
      <c r="E11" s="184"/>
      <c r="F11" s="193" t="s">
        <v>238</v>
      </c>
      <c r="G11" s="194"/>
      <c r="H11" s="195"/>
    </row>
    <row r="12" spans="1:8" ht="25.5">
      <c r="A12" s="47"/>
      <c r="B12" s="196" t="s">
        <v>27</v>
      </c>
      <c r="C12" s="196" t="s">
        <v>25</v>
      </c>
      <c r="D12" s="197" t="s">
        <v>213</v>
      </c>
      <c r="E12" s="196" t="s">
        <v>26</v>
      </c>
      <c r="F12" s="196" t="s">
        <v>214</v>
      </c>
      <c r="G12" s="198"/>
      <c r="H12" s="198"/>
    </row>
    <row r="13" spans="1:8" ht="25.5">
      <c r="A13" s="199" t="s">
        <v>215</v>
      </c>
      <c r="B13" s="200">
        <v>4392720175.7444897</v>
      </c>
      <c r="C13" s="200">
        <v>4717681134.989789</v>
      </c>
      <c r="D13" s="200">
        <v>244473188</v>
      </c>
      <c r="E13" s="200">
        <v>165130690002.31</v>
      </c>
      <c r="F13" s="200">
        <v>174485564501.04428</v>
      </c>
      <c r="G13" s="198"/>
      <c r="H13" s="198"/>
    </row>
    <row r="14" spans="1:8" ht="25.5">
      <c r="A14" s="201" t="s">
        <v>216</v>
      </c>
      <c r="B14" s="200">
        <v>9291184730.8481197</v>
      </c>
      <c r="C14" s="200">
        <v>94234335753.362915</v>
      </c>
      <c r="D14" s="200">
        <v>2513129048.0109048</v>
      </c>
      <c r="E14" s="200">
        <v>17778477580.813347</v>
      </c>
      <c r="F14" s="200">
        <v>123817127113.03528</v>
      </c>
      <c r="G14" s="198"/>
      <c r="H14" s="198"/>
    </row>
    <row r="15" spans="1:8" ht="25.5">
      <c r="A15" s="201" t="s">
        <v>217</v>
      </c>
      <c r="B15" s="200">
        <v>6092263608.6323338</v>
      </c>
      <c r="C15" s="200">
        <v>17759784517.217548</v>
      </c>
      <c r="D15" s="200">
        <v>1196390548.488008</v>
      </c>
      <c r="E15" s="200">
        <v>2470365385.7281542</v>
      </c>
      <c r="F15" s="200">
        <v>27518804060.066044</v>
      </c>
      <c r="G15" s="198"/>
      <c r="H15" s="198"/>
    </row>
    <row r="16" spans="1:8" ht="25.5">
      <c r="A16" s="199" t="s">
        <v>218</v>
      </c>
      <c r="B16" s="200">
        <v>19776168515.224945</v>
      </c>
      <c r="C16" s="200">
        <v>116711801405.57025</v>
      </c>
      <c r="D16" s="200">
        <v>3953992784.4989128</v>
      </c>
      <c r="E16" s="200">
        <v>185379532968.8515</v>
      </c>
      <c r="F16" s="200">
        <v>325821495674.14563</v>
      </c>
      <c r="G16" s="198"/>
      <c r="H16" s="198"/>
    </row>
    <row r="17" spans="1:8">
      <c r="A17" s="202"/>
      <c r="B17" s="203"/>
      <c r="C17" s="198"/>
      <c r="D17" s="204"/>
      <c r="E17" s="198"/>
      <c r="F17" s="204"/>
      <c r="G17" s="198"/>
      <c r="H17" s="198"/>
    </row>
    <row r="18" spans="1:8" ht="20.25">
      <c r="A18" s="192" t="s">
        <v>237</v>
      </c>
      <c r="B18" s="204"/>
      <c r="C18" s="198"/>
      <c r="D18" s="204"/>
      <c r="E18" s="198"/>
      <c r="G18" s="198"/>
      <c r="H18" s="198"/>
    </row>
    <row r="19" spans="1:8">
      <c r="A19" s="75">
        <v>40694</v>
      </c>
      <c r="B19" s="130"/>
      <c r="C19" s="130"/>
      <c r="D19" s="130"/>
      <c r="E19" s="130"/>
      <c r="F19" s="193" t="s">
        <v>239</v>
      </c>
      <c r="G19" s="198"/>
      <c r="H19" s="198"/>
    </row>
    <row r="20" spans="1:8" ht="25.5">
      <c r="A20" s="47"/>
      <c r="B20" s="196" t="s">
        <v>27</v>
      </c>
      <c r="C20" s="196" t="s">
        <v>25</v>
      </c>
      <c r="D20" s="197" t="s">
        <v>213</v>
      </c>
      <c r="E20" s="196" t="s">
        <v>26</v>
      </c>
      <c r="F20" s="196" t="s">
        <v>214</v>
      </c>
      <c r="G20" s="198"/>
      <c r="H20" s="198"/>
    </row>
    <row r="21" spans="1:8" ht="25.5">
      <c r="A21" s="199" t="s">
        <v>215</v>
      </c>
      <c r="B21" s="200">
        <v>14</v>
      </c>
      <c r="C21" s="200">
        <v>117</v>
      </c>
      <c r="D21" s="200">
        <v>12</v>
      </c>
      <c r="E21" s="200">
        <v>154</v>
      </c>
      <c r="F21" s="200">
        <v>297</v>
      </c>
      <c r="G21" s="198"/>
      <c r="H21" s="198"/>
    </row>
    <row r="22" spans="1:8" ht="25.5">
      <c r="A22" s="201" t="s">
        <v>216</v>
      </c>
      <c r="B22" s="200">
        <v>47</v>
      </c>
      <c r="C22" s="200">
        <v>2166</v>
      </c>
      <c r="D22" s="200">
        <v>282</v>
      </c>
      <c r="E22" s="200">
        <v>31</v>
      </c>
      <c r="F22" s="200">
        <v>2526</v>
      </c>
      <c r="G22" s="198"/>
      <c r="H22" s="198"/>
    </row>
    <row r="23" spans="1:8" ht="25.5">
      <c r="A23" s="201" t="s">
        <v>217</v>
      </c>
      <c r="B23" s="200">
        <v>82</v>
      </c>
      <c r="C23" s="200">
        <v>724</v>
      </c>
      <c r="D23" s="200">
        <v>42</v>
      </c>
      <c r="E23" s="200">
        <v>42</v>
      </c>
      <c r="F23" s="200">
        <v>890</v>
      </c>
      <c r="G23" s="205"/>
      <c r="H23" s="205"/>
    </row>
    <row r="24" spans="1:8" ht="25.5">
      <c r="A24" s="199" t="s">
        <v>218</v>
      </c>
      <c r="B24" s="200">
        <v>143</v>
      </c>
      <c r="C24" s="200">
        <v>3007</v>
      </c>
      <c r="D24" s="200">
        <v>336</v>
      </c>
      <c r="E24" s="200">
        <v>227</v>
      </c>
      <c r="F24" s="200">
        <v>3713</v>
      </c>
      <c r="G24" s="198"/>
      <c r="H24" s="198"/>
    </row>
    <row r="25" spans="1:8">
      <c r="A25" s="202"/>
      <c r="B25" s="204"/>
      <c r="C25" s="198"/>
      <c r="D25" s="204"/>
      <c r="E25" s="198"/>
      <c r="F25" s="204"/>
      <c r="G25" s="198"/>
      <c r="H25" s="198"/>
    </row>
    <row r="26" spans="1:8" ht="20.25">
      <c r="A26" s="192" t="s">
        <v>240</v>
      </c>
      <c r="B26" s="204"/>
      <c r="C26" s="198"/>
      <c r="D26" s="204"/>
      <c r="E26" s="198"/>
      <c r="G26" s="198"/>
      <c r="H26" s="205"/>
    </row>
    <row r="27" spans="1:8">
      <c r="A27" s="75" t="s">
        <v>219</v>
      </c>
      <c r="B27" s="130"/>
      <c r="C27" s="130"/>
      <c r="D27" s="130"/>
      <c r="E27" s="130"/>
      <c r="F27" s="193" t="s">
        <v>238</v>
      </c>
      <c r="G27" s="198"/>
      <c r="H27" s="198"/>
    </row>
    <row r="28" spans="1:8" ht="25.5">
      <c r="A28" s="47"/>
      <c r="B28" s="196" t="s">
        <v>27</v>
      </c>
      <c r="C28" s="196" t="s">
        <v>25</v>
      </c>
      <c r="D28" s="197" t="s">
        <v>213</v>
      </c>
      <c r="E28" s="196" t="s">
        <v>26</v>
      </c>
      <c r="F28" s="196" t="s">
        <v>214</v>
      </c>
      <c r="G28" s="198"/>
      <c r="H28" s="198"/>
    </row>
    <row r="29" spans="1:8" ht="25.5">
      <c r="A29" s="199" t="s">
        <v>215</v>
      </c>
      <c r="B29" s="200" t="s">
        <v>9</v>
      </c>
      <c r="C29" s="200">
        <v>23317400</v>
      </c>
      <c r="D29" s="200" t="s">
        <v>9</v>
      </c>
      <c r="E29" s="200">
        <v>15292226000</v>
      </c>
      <c r="F29" s="200">
        <v>15315543400</v>
      </c>
      <c r="G29" s="198"/>
      <c r="H29" s="198"/>
    </row>
    <row r="30" spans="1:8" ht="25.5">
      <c r="A30" s="201" t="s">
        <v>216</v>
      </c>
      <c r="B30" s="200">
        <v>975000000</v>
      </c>
      <c r="C30" s="200">
        <v>10595143285.071218</v>
      </c>
      <c r="D30" s="200">
        <v>126176265.128685</v>
      </c>
      <c r="E30" s="200" t="s">
        <v>9</v>
      </c>
      <c r="F30" s="200">
        <v>11696319550.199903</v>
      </c>
      <c r="G30" s="198"/>
      <c r="H30" s="198"/>
    </row>
    <row r="31" spans="1:8" ht="25.5">
      <c r="A31" s="201" t="s">
        <v>217</v>
      </c>
      <c r="B31" s="200">
        <v>601982465.45955205</v>
      </c>
      <c r="C31" s="200">
        <v>827535600</v>
      </c>
      <c r="D31" s="200">
        <v>23359842.891901001</v>
      </c>
      <c r="E31" s="200" t="s">
        <v>9</v>
      </c>
      <c r="F31" s="200">
        <v>1452877908.3514531</v>
      </c>
      <c r="G31" s="205"/>
      <c r="H31" s="205"/>
    </row>
    <row r="32" spans="1:8" ht="25.5">
      <c r="A32" s="199" t="s">
        <v>218</v>
      </c>
      <c r="B32" s="200">
        <v>1576982465.459552</v>
      </c>
      <c r="C32" s="200">
        <v>11445996285.071218</v>
      </c>
      <c r="D32" s="200">
        <v>149536108.02058601</v>
      </c>
      <c r="E32" s="200">
        <v>15292226000</v>
      </c>
      <c r="F32" s="200">
        <v>28464740858.551357</v>
      </c>
      <c r="G32" s="198"/>
      <c r="H32" s="198"/>
    </row>
    <row r="33" spans="1:8">
      <c r="A33" s="202"/>
      <c r="B33" s="203"/>
      <c r="C33" s="198"/>
      <c r="D33" s="204"/>
      <c r="E33" s="198"/>
      <c r="F33" s="204"/>
      <c r="G33" s="198"/>
      <c r="H33" s="198"/>
    </row>
    <row r="34" spans="1:8" ht="20.25">
      <c r="A34" s="192" t="s">
        <v>240</v>
      </c>
      <c r="B34" s="204"/>
      <c r="C34" s="198"/>
      <c r="D34" s="204"/>
      <c r="E34" s="198"/>
      <c r="G34" s="198"/>
      <c r="H34" s="198"/>
    </row>
    <row r="35" spans="1:8">
      <c r="A35" s="75" t="s">
        <v>219</v>
      </c>
      <c r="B35" s="130"/>
      <c r="C35" s="130"/>
      <c r="D35" s="130"/>
      <c r="E35" s="130"/>
      <c r="F35" s="193" t="s">
        <v>239</v>
      </c>
      <c r="G35" s="198"/>
      <c r="H35" s="198"/>
    </row>
    <row r="36" spans="1:8" ht="25.5">
      <c r="A36" s="47"/>
      <c r="B36" s="196" t="s">
        <v>27</v>
      </c>
      <c r="C36" s="196" t="s">
        <v>25</v>
      </c>
      <c r="D36" s="197" t="s">
        <v>213</v>
      </c>
      <c r="E36" s="196" t="s">
        <v>26</v>
      </c>
      <c r="F36" s="196" t="s">
        <v>214</v>
      </c>
      <c r="G36" s="198"/>
      <c r="H36" s="198"/>
    </row>
    <row r="37" spans="1:8" ht="25.5">
      <c r="A37" s="199" t="s">
        <v>215</v>
      </c>
      <c r="B37" s="200" t="s">
        <v>9</v>
      </c>
      <c r="C37" s="200">
        <v>2</v>
      </c>
      <c r="D37" s="200" t="s">
        <v>9</v>
      </c>
      <c r="E37" s="200">
        <v>54</v>
      </c>
      <c r="F37" s="200">
        <v>56</v>
      </c>
      <c r="G37" s="198"/>
      <c r="H37" s="198"/>
    </row>
    <row r="38" spans="1:8" ht="25.5">
      <c r="A38" s="201" t="s">
        <v>216</v>
      </c>
      <c r="B38" s="200">
        <v>4</v>
      </c>
      <c r="C38" s="200">
        <v>188</v>
      </c>
      <c r="D38" s="200">
        <v>7</v>
      </c>
      <c r="E38" s="200" t="s">
        <v>9</v>
      </c>
      <c r="F38" s="200">
        <v>199</v>
      </c>
      <c r="G38" s="198"/>
      <c r="H38" s="198"/>
    </row>
    <row r="39" spans="1:8" ht="25.5">
      <c r="A39" s="201" t="s">
        <v>217</v>
      </c>
      <c r="B39" s="200">
        <v>9</v>
      </c>
      <c r="C39" s="200">
        <v>30</v>
      </c>
      <c r="D39" s="200">
        <v>2</v>
      </c>
      <c r="E39" s="200" t="s">
        <v>9</v>
      </c>
      <c r="F39" s="200">
        <v>41</v>
      </c>
      <c r="G39" s="198"/>
      <c r="H39" s="198"/>
    </row>
    <row r="40" spans="1:8" ht="25.5">
      <c r="A40" s="199" t="s">
        <v>218</v>
      </c>
      <c r="B40" s="200">
        <v>13</v>
      </c>
      <c r="C40" s="200">
        <v>220</v>
      </c>
      <c r="D40" s="200">
        <v>9</v>
      </c>
      <c r="E40" s="200">
        <v>54</v>
      </c>
      <c r="F40" s="200">
        <v>296</v>
      </c>
      <c r="G40" s="198"/>
      <c r="H40" s="198"/>
    </row>
    <row r="41" spans="1:8">
      <c r="A41" s="202"/>
      <c r="B41" s="203"/>
      <c r="C41" s="198"/>
      <c r="D41" s="204"/>
      <c r="E41" s="198"/>
      <c r="F41" s="204"/>
      <c r="G41" s="198"/>
      <c r="H41" s="198"/>
    </row>
    <row r="44" spans="1:8" ht="20.25">
      <c r="A44" s="192" t="s">
        <v>241</v>
      </c>
      <c r="B44" s="204"/>
      <c r="C44" s="198"/>
      <c r="D44" s="204"/>
      <c r="E44" s="198"/>
      <c r="G44" s="198"/>
      <c r="H44" s="198"/>
    </row>
    <row r="45" spans="1:8" ht="15" customHeight="1">
      <c r="A45" s="206"/>
      <c r="B45" s="130"/>
      <c r="C45" s="193" t="s">
        <v>242</v>
      </c>
      <c r="D45" s="130"/>
      <c r="E45" s="193" t="s">
        <v>243</v>
      </c>
      <c r="F45" s="130"/>
      <c r="G45" s="198"/>
      <c r="H45" s="198"/>
    </row>
    <row r="46" spans="1:8" ht="15" customHeight="1">
      <c r="A46" s="47"/>
      <c r="B46" s="196" t="s">
        <v>244</v>
      </c>
      <c r="C46" s="196" t="s">
        <v>245</v>
      </c>
      <c r="D46" s="196" t="s">
        <v>244</v>
      </c>
      <c r="E46" s="196" t="s">
        <v>245</v>
      </c>
      <c r="F46" s="196"/>
      <c r="G46" s="205"/>
      <c r="H46" s="205"/>
    </row>
    <row r="47" spans="1:8" ht="15" customHeight="1">
      <c r="A47" s="207" t="s">
        <v>220</v>
      </c>
      <c r="B47" s="208">
        <v>2.556</v>
      </c>
      <c r="C47" s="209">
        <v>106.956</v>
      </c>
      <c r="D47" s="208">
        <v>2.544</v>
      </c>
      <c r="E47" s="209">
        <v>107.035</v>
      </c>
      <c r="F47" s="210"/>
      <c r="G47" s="198"/>
      <c r="H47" s="198"/>
    </row>
    <row r="48" spans="1:8" ht="15" customHeight="1">
      <c r="A48" s="211" t="s">
        <v>11</v>
      </c>
      <c r="B48" s="212">
        <v>2.827</v>
      </c>
      <c r="C48" s="212">
        <v>105.494</v>
      </c>
      <c r="D48" s="212">
        <v>2.819</v>
      </c>
      <c r="E48" s="212">
        <v>105.548</v>
      </c>
      <c r="F48" s="213"/>
      <c r="G48" s="198"/>
      <c r="H48" s="198"/>
    </row>
    <row r="49" spans="1:8" ht="15" customHeight="1">
      <c r="A49" s="13" t="s">
        <v>221</v>
      </c>
      <c r="B49" s="214">
        <v>2.8260000000000001</v>
      </c>
      <c r="C49" s="214">
        <v>105.43</v>
      </c>
      <c r="D49" s="214">
        <v>2.82</v>
      </c>
      <c r="E49" s="215">
        <v>105.479</v>
      </c>
      <c r="F49" s="213"/>
      <c r="G49" s="198"/>
      <c r="H49" s="198"/>
    </row>
    <row r="50" spans="1:8" ht="15" customHeight="1">
      <c r="A50" s="13" t="s">
        <v>222</v>
      </c>
      <c r="B50" s="214">
        <v>3.0640000000000001</v>
      </c>
      <c r="C50" s="214">
        <v>103.93600000000001</v>
      </c>
      <c r="D50" s="214">
        <v>3.0659999999999998</v>
      </c>
      <c r="E50" s="214">
        <v>103.929</v>
      </c>
      <c r="F50" s="213"/>
      <c r="G50" s="198"/>
      <c r="H50" s="198"/>
    </row>
    <row r="51" spans="1:8" ht="15" customHeight="1">
      <c r="A51" s="216" t="s">
        <v>223</v>
      </c>
      <c r="B51" s="214">
        <v>3.0529999999999999</v>
      </c>
      <c r="C51" s="214">
        <v>104.181</v>
      </c>
      <c r="D51" s="214">
        <v>3.05</v>
      </c>
      <c r="E51" s="214">
        <v>104.202</v>
      </c>
      <c r="F51" s="213"/>
      <c r="G51" s="198"/>
      <c r="H51" s="198"/>
    </row>
    <row r="52" spans="1:8" ht="15" customHeight="1">
      <c r="A52" s="217" t="s">
        <v>224</v>
      </c>
      <c r="B52" s="215">
        <v>2.782</v>
      </c>
      <c r="C52" s="214">
        <v>105.727</v>
      </c>
      <c r="D52" s="214">
        <v>2.774</v>
      </c>
      <c r="E52" s="214">
        <v>105.782</v>
      </c>
      <c r="F52" s="213"/>
      <c r="G52" s="198"/>
      <c r="H52" s="198"/>
    </row>
    <row r="53" spans="1:8" ht="15" customHeight="1">
      <c r="A53" s="218" t="s">
        <v>225</v>
      </c>
      <c r="B53" s="214"/>
      <c r="C53" s="214"/>
      <c r="D53" s="214"/>
      <c r="E53" s="214"/>
      <c r="F53" s="213"/>
      <c r="G53" s="198"/>
      <c r="H53" s="219"/>
    </row>
    <row r="54" spans="1:8" ht="15" customHeight="1">
      <c r="A54" s="218" t="s">
        <v>226</v>
      </c>
      <c r="B54" s="215"/>
      <c r="C54" s="214"/>
      <c r="D54" s="214"/>
      <c r="E54" s="214"/>
      <c r="F54" s="213"/>
      <c r="G54" s="198"/>
      <c r="H54" s="198"/>
    </row>
    <row r="55" spans="1:8" ht="15" customHeight="1">
      <c r="A55" s="218" t="s">
        <v>227</v>
      </c>
      <c r="B55" s="215"/>
      <c r="C55" s="214"/>
      <c r="D55" s="214"/>
      <c r="E55" s="214"/>
      <c r="F55" s="213"/>
      <c r="G55" s="198"/>
      <c r="H55" s="198"/>
    </row>
    <row r="56" spans="1:8" ht="15" customHeight="1">
      <c r="A56" s="218" t="s">
        <v>228</v>
      </c>
      <c r="B56" s="215"/>
      <c r="C56" s="214"/>
      <c r="D56" s="214"/>
      <c r="E56" s="214"/>
      <c r="F56" s="213"/>
      <c r="G56" s="198"/>
      <c r="H56" s="198"/>
    </row>
    <row r="57" spans="1:8" ht="15" customHeight="1">
      <c r="A57" s="220" t="s">
        <v>229</v>
      </c>
      <c r="B57" s="212"/>
      <c r="C57" s="212"/>
      <c r="D57" s="212"/>
      <c r="E57" s="212"/>
      <c r="F57" s="221"/>
      <c r="G57" s="222"/>
      <c r="H57" s="222"/>
    </row>
    <row r="58" spans="1:8" ht="15" customHeight="1">
      <c r="A58" s="220" t="s">
        <v>230</v>
      </c>
      <c r="B58" s="212"/>
      <c r="C58" s="212"/>
      <c r="D58" s="212"/>
      <c r="E58" s="212"/>
      <c r="F58" s="223"/>
    </row>
    <row r="59" spans="1:8" ht="15" customHeight="1">
      <c r="A59" s="220" t="s">
        <v>231</v>
      </c>
      <c r="B59" s="212"/>
      <c r="C59" s="212"/>
      <c r="D59" s="212"/>
      <c r="E59" s="212"/>
      <c r="F59" s="223"/>
    </row>
    <row r="60" spans="1:8" ht="15" customHeight="1">
      <c r="A60" s="224" t="s">
        <v>232</v>
      </c>
      <c r="B60" s="225">
        <v>22.6</v>
      </c>
      <c r="C60" s="225">
        <v>-122.9</v>
      </c>
      <c r="D60" s="225">
        <v>23</v>
      </c>
      <c r="E60" s="225">
        <v>-125.3</v>
      </c>
      <c r="F60" s="226"/>
    </row>
    <row r="61" spans="1:8">
      <c r="A61" s="32" t="s">
        <v>233</v>
      </c>
      <c r="B61" s="227"/>
      <c r="C61" s="227"/>
      <c r="D61" s="227"/>
      <c r="E61" s="227"/>
      <c r="F61" s="228" t="s">
        <v>234</v>
      </c>
    </row>
    <row r="62" spans="1:8">
      <c r="A62" s="229" t="s">
        <v>235</v>
      </c>
      <c r="B62" s="227"/>
      <c r="C62" s="227"/>
      <c r="D62" s="227"/>
      <c r="E62" s="227"/>
    </row>
    <row r="63" spans="1:8">
      <c r="A63" s="32" t="s">
        <v>236</v>
      </c>
      <c r="B63" s="230"/>
      <c r="C63" s="230"/>
      <c r="D63" s="230"/>
      <c r="E63" s="230"/>
    </row>
  </sheetData>
  <phoneticPr fontId="0" type="noConversion"/>
  <printOptions horizontalCentered="1"/>
  <pageMargins left="0.78740157480314965" right="0.78740157480314965" top="0.59055118110236227" bottom="0.59055118110236227" header="0.51181102362204722" footer="0.39370078740157483"/>
  <pageSetup paperSize="9" scale="6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Z228"/>
  <sheetViews>
    <sheetView zoomScale="60" zoomScaleNormal="60" workbookViewId="0"/>
  </sheetViews>
  <sheetFormatPr baseColWidth="10" defaultColWidth="11.5703125" defaultRowHeight="21" customHeight="1"/>
  <cols>
    <col min="1" max="1" width="13.140625" style="256" customWidth="1"/>
    <col min="2" max="2" width="18.28515625" style="256" customWidth="1"/>
    <col min="3" max="7" width="15.7109375" style="256" customWidth="1"/>
    <col min="8" max="8" width="4.28515625" style="256" customWidth="1"/>
    <col min="9" max="9" width="12.85546875" style="256" customWidth="1"/>
    <col min="10" max="10" width="18.28515625" style="256" customWidth="1"/>
    <col min="11" max="15" width="15.7109375" style="256" customWidth="1"/>
    <col min="16" max="16" width="14.28515625" style="256" customWidth="1"/>
    <col min="17" max="17" width="16.28515625" style="256" customWidth="1"/>
    <col min="18" max="18" width="10.7109375" style="256" customWidth="1"/>
    <col min="19" max="16384" width="11.5703125" style="256"/>
  </cols>
  <sheetData>
    <row r="1" spans="1:26" s="234" customFormat="1" ht="42.75" customHeight="1">
      <c r="A1" s="231" t="s">
        <v>246</v>
      </c>
      <c r="B1" s="232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/>
      <c r="P1" s="233"/>
      <c r="Q1" s="233"/>
      <c r="R1" s="233"/>
    </row>
    <row r="2" spans="1:26" s="238" customFormat="1" ht="33">
      <c r="A2" s="235" t="s">
        <v>247</v>
      </c>
      <c r="B2" s="236"/>
      <c r="C2" s="236"/>
      <c r="D2" s="236"/>
      <c r="E2" s="236"/>
      <c r="F2" s="237"/>
      <c r="G2" s="237"/>
      <c r="H2" s="237"/>
      <c r="I2" s="237"/>
      <c r="J2" s="237"/>
      <c r="K2" s="237"/>
      <c r="L2" s="237"/>
      <c r="M2" s="237"/>
      <c r="N2" s="237"/>
    </row>
    <row r="3" spans="1:26" customFormat="1" ht="15" customHeight="1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</row>
    <row r="4" spans="1:26" customFormat="1" ht="15" customHeight="1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</row>
    <row r="5" spans="1:26" customFormat="1" ht="15" customHeight="1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</row>
    <row r="6" spans="1:26" customFormat="1" ht="12.75" customHeight="1">
      <c r="A6" s="242"/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</row>
    <row r="7" spans="1:26" customFormat="1" ht="15" customHeight="1">
      <c r="A7" s="243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</row>
    <row r="8" spans="1:26" customFormat="1" ht="44.25" customHeight="1">
      <c r="A8" s="244"/>
      <c r="B8" s="244"/>
      <c r="C8" s="244"/>
      <c r="D8" s="244"/>
      <c r="E8" s="244"/>
      <c r="F8" s="244"/>
      <c r="G8" s="244"/>
      <c r="H8" s="5"/>
      <c r="I8" s="245"/>
      <c r="J8" s="244"/>
      <c r="K8" s="244"/>
      <c r="L8" s="244"/>
      <c r="M8" s="244"/>
      <c r="N8" s="244"/>
      <c r="O8" s="244"/>
    </row>
    <row r="9" spans="1:26" s="250" customFormat="1" ht="30" customHeight="1">
      <c r="A9" s="246" t="s">
        <v>303</v>
      </c>
      <c r="B9" s="247"/>
      <c r="C9" s="248"/>
      <c r="D9" s="248"/>
      <c r="E9" s="248"/>
      <c r="F9" s="248"/>
      <c r="G9" s="248"/>
      <c r="H9" s="248"/>
      <c r="I9" s="246" t="s">
        <v>304</v>
      </c>
      <c r="J9" s="249"/>
      <c r="L9" s="251"/>
      <c r="M9" s="248"/>
      <c r="N9" s="248"/>
      <c r="O9" s="248"/>
      <c r="P9" s="252"/>
      <c r="Q9" s="248"/>
      <c r="R9" s="248"/>
    </row>
    <row r="10" spans="1:26" ht="40.5" customHeight="1">
      <c r="A10" s="253"/>
      <c r="B10" s="253" t="s">
        <v>248</v>
      </c>
      <c r="C10" s="254" t="s">
        <v>249</v>
      </c>
      <c r="D10" s="254" t="s">
        <v>250</v>
      </c>
      <c r="E10" s="254" t="s">
        <v>251</v>
      </c>
      <c r="F10" s="254" t="s">
        <v>252</v>
      </c>
      <c r="G10" s="254" t="s">
        <v>214</v>
      </c>
      <c r="H10" s="255"/>
      <c r="I10" s="253"/>
      <c r="J10" s="253" t="s">
        <v>248</v>
      </c>
      <c r="K10" s="254" t="s">
        <v>249</v>
      </c>
      <c r="L10" s="254" t="s">
        <v>250</v>
      </c>
      <c r="M10" s="254" t="s">
        <v>251</v>
      </c>
      <c r="N10" s="254" t="s">
        <v>252</v>
      </c>
      <c r="O10" s="254" t="s">
        <v>214</v>
      </c>
      <c r="P10" s="252"/>
      <c r="Q10" s="252"/>
      <c r="R10" s="252"/>
    </row>
    <row r="11" spans="1:26" ht="20.25" customHeight="1">
      <c r="A11" s="257" t="s">
        <v>253</v>
      </c>
      <c r="B11" s="306" t="s">
        <v>254</v>
      </c>
      <c r="C11" s="258">
        <v>185</v>
      </c>
      <c r="D11" s="258">
        <v>39</v>
      </c>
      <c r="E11" s="258">
        <v>224</v>
      </c>
      <c r="F11" s="258">
        <v>6130</v>
      </c>
      <c r="G11" s="259">
        <v>6354</v>
      </c>
      <c r="H11" s="260"/>
      <c r="I11" s="257" t="s">
        <v>253</v>
      </c>
      <c r="J11" s="306" t="s">
        <v>254</v>
      </c>
      <c r="K11" s="258">
        <v>836</v>
      </c>
      <c r="L11" s="258">
        <v>129</v>
      </c>
      <c r="M11" s="258">
        <v>965</v>
      </c>
      <c r="N11" s="258">
        <v>8017</v>
      </c>
      <c r="O11" s="259">
        <v>8982</v>
      </c>
      <c r="P11" s="252"/>
      <c r="Q11" s="252"/>
      <c r="R11" s="252"/>
    </row>
    <row r="12" spans="1:26" ht="20.25" customHeight="1">
      <c r="A12" s="257"/>
      <c r="B12" s="306" t="s">
        <v>255</v>
      </c>
      <c r="C12" s="258">
        <v>855</v>
      </c>
      <c r="D12" s="258">
        <v>1762</v>
      </c>
      <c r="E12" s="258">
        <v>2617</v>
      </c>
      <c r="F12" s="258">
        <v>2718</v>
      </c>
      <c r="G12" s="259">
        <v>5335</v>
      </c>
      <c r="H12" s="260"/>
      <c r="I12" s="257"/>
      <c r="J12" s="306" t="s">
        <v>255</v>
      </c>
      <c r="K12" s="258">
        <v>1471</v>
      </c>
      <c r="L12" s="258">
        <v>1994</v>
      </c>
      <c r="M12" s="258">
        <v>3465</v>
      </c>
      <c r="N12" s="258">
        <v>29185</v>
      </c>
      <c r="O12" s="259">
        <v>32650</v>
      </c>
      <c r="P12" s="252"/>
      <c r="Q12" s="252"/>
      <c r="R12" s="252"/>
    </row>
    <row r="13" spans="1:26" ht="20.25" customHeight="1">
      <c r="A13" s="257"/>
      <c r="B13" s="306" t="s">
        <v>256</v>
      </c>
      <c r="C13" s="258" t="s">
        <v>9</v>
      </c>
      <c r="D13" s="258" t="s">
        <v>9</v>
      </c>
      <c r="E13" s="258" t="s">
        <v>9</v>
      </c>
      <c r="F13" s="258">
        <v>0</v>
      </c>
      <c r="G13" s="259">
        <v>0</v>
      </c>
      <c r="H13" s="260"/>
      <c r="I13" s="257"/>
      <c r="J13" s="306" t="s">
        <v>256</v>
      </c>
      <c r="K13" s="258" t="s">
        <v>9</v>
      </c>
      <c r="L13" s="258" t="s">
        <v>9</v>
      </c>
      <c r="M13" s="258" t="s">
        <v>9</v>
      </c>
      <c r="N13" s="258">
        <v>0</v>
      </c>
      <c r="O13" s="259">
        <v>0</v>
      </c>
      <c r="P13" s="252"/>
      <c r="Q13" s="252"/>
      <c r="R13" s="252"/>
    </row>
    <row r="14" spans="1:26" ht="20.25" customHeight="1">
      <c r="A14" s="257"/>
      <c r="B14" s="306" t="s">
        <v>257</v>
      </c>
      <c r="C14" s="258" t="s">
        <v>9</v>
      </c>
      <c r="D14" s="258" t="s">
        <v>9</v>
      </c>
      <c r="E14" s="258" t="s">
        <v>9</v>
      </c>
      <c r="F14" s="258">
        <v>0</v>
      </c>
      <c r="G14" s="259">
        <v>0</v>
      </c>
      <c r="H14" s="260"/>
      <c r="I14" s="257"/>
      <c r="J14" s="306" t="s">
        <v>257</v>
      </c>
      <c r="K14" s="258" t="s">
        <v>9</v>
      </c>
      <c r="L14" s="258" t="s">
        <v>9</v>
      </c>
      <c r="M14" s="258" t="s">
        <v>9</v>
      </c>
      <c r="N14" s="258">
        <v>0</v>
      </c>
      <c r="O14" s="259">
        <v>0</v>
      </c>
      <c r="P14" s="252"/>
      <c r="Q14" s="252"/>
      <c r="R14" s="252"/>
    </row>
    <row r="15" spans="1:26" s="265" customFormat="1" ht="20.25" customHeight="1">
      <c r="A15" s="261"/>
      <c r="B15" s="262" t="s">
        <v>258</v>
      </c>
      <c r="C15" s="263">
        <v>1040</v>
      </c>
      <c r="D15" s="263">
        <v>1801</v>
      </c>
      <c r="E15" s="263">
        <v>2841</v>
      </c>
      <c r="F15" s="263">
        <v>8848</v>
      </c>
      <c r="G15" s="263">
        <v>11689</v>
      </c>
      <c r="H15" s="260"/>
      <c r="I15" s="264"/>
      <c r="J15" s="262" t="s">
        <v>258</v>
      </c>
      <c r="K15" s="263">
        <v>2307</v>
      </c>
      <c r="L15" s="263">
        <v>2123</v>
      </c>
      <c r="M15" s="263">
        <v>4430</v>
      </c>
      <c r="N15" s="263">
        <v>37202</v>
      </c>
      <c r="O15" s="263">
        <v>41632</v>
      </c>
      <c r="P15" s="252"/>
      <c r="Q15" s="252"/>
      <c r="R15" s="252"/>
    </row>
    <row r="16" spans="1:26" s="265" customFormat="1" ht="20.25" customHeight="1">
      <c r="A16" s="257" t="s">
        <v>259</v>
      </c>
      <c r="B16" s="306" t="s">
        <v>260</v>
      </c>
      <c r="C16" s="258">
        <v>0</v>
      </c>
      <c r="D16" s="258">
        <v>0</v>
      </c>
      <c r="E16" s="258">
        <v>0</v>
      </c>
      <c r="F16" s="258" t="s">
        <v>9</v>
      </c>
      <c r="G16" s="259">
        <v>0</v>
      </c>
      <c r="H16" s="260"/>
      <c r="I16" s="257" t="s">
        <v>259</v>
      </c>
      <c r="J16" s="306" t="s">
        <v>260</v>
      </c>
      <c r="K16" s="258">
        <v>0</v>
      </c>
      <c r="L16" s="258">
        <v>0</v>
      </c>
      <c r="M16" s="258">
        <v>0</v>
      </c>
      <c r="N16" s="258" t="s">
        <v>9</v>
      </c>
      <c r="O16" s="259">
        <v>0</v>
      </c>
      <c r="P16" s="252"/>
      <c r="Q16" s="252"/>
      <c r="R16" s="252"/>
      <c r="S16" s="256"/>
      <c r="T16" s="256"/>
      <c r="U16" s="256"/>
      <c r="V16" s="256"/>
      <c r="W16" s="256"/>
      <c r="X16" s="256"/>
      <c r="Y16" s="256"/>
      <c r="Z16" s="256"/>
    </row>
    <row r="17" spans="1:26" s="265" customFormat="1" ht="20.25" customHeight="1">
      <c r="A17" s="257"/>
      <c r="B17" s="306" t="s">
        <v>261</v>
      </c>
      <c r="C17" s="258">
        <v>116</v>
      </c>
      <c r="D17" s="258">
        <v>40</v>
      </c>
      <c r="E17" s="258">
        <v>156</v>
      </c>
      <c r="F17" s="258" t="s">
        <v>9</v>
      </c>
      <c r="G17" s="259">
        <v>156</v>
      </c>
      <c r="H17" s="260"/>
      <c r="I17" s="257"/>
      <c r="J17" s="306" t="s">
        <v>261</v>
      </c>
      <c r="K17" s="258">
        <v>116</v>
      </c>
      <c r="L17" s="258">
        <v>324</v>
      </c>
      <c r="M17" s="258">
        <v>440</v>
      </c>
      <c r="N17" s="258" t="s">
        <v>9</v>
      </c>
      <c r="O17" s="259">
        <v>440</v>
      </c>
      <c r="P17" s="252"/>
      <c r="Q17" s="252"/>
      <c r="R17" s="252"/>
      <c r="S17" s="256"/>
      <c r="T17" s="256"/>
      <c r="U17" s="256"/>
      <c r="V17" s="256"/>
      <c r="W17" s="256"/>
      <c r="X17" s="256"/>
      <c r="Y17" s="256"/>
      <c r="Z17" s="256"/>
    </row>
    <row r="18" spans="1:26" s="265" customFormat="1" ht="20.25" customHeight="1">
      <c r="A18" s="257"/>
      <c r="B18" s="306" t="s">
        <v>262</v>
      </c>
      <c r="C18" s="258">
        <v>0</v>
      </c>
      <c r="D18" s="258">
        <v>50</v>
      </c>
      <c r="E18" s="258">
        <v>50</v>
      </c>
      <c r="F18" s="258">
        <v>0</v>
      </c>
      <c r="G18" s="259">
        <v>50</v>
      </c>
      <c r="H18" s="260"/>
      <c r="I18" s="257"/>
      <c r="J18" s="306" t="s">
        <v>262</v>
      </c>
      <c r="K18" s="258">
        <v>0</v>
      </c>
      <c r="L18" s="258">
        <v>450</v>
      </c>
      <c r="M18" s="258">
        <v>450</v>
      </c>
      <c r="N18" s="258">
        <v>0</v>
      </c>
      <c r="O18" s="259">
        <v>450</v>
      </c>
      <c r="P18" s="252"/>
      <c r="Q18" s="252"/>
      <c r="R18" s="252"/>
      <c r="S18" s="256"/>
      <c r="T18" s="256"/>
      <c r="U18" s="256"/>
      <c r="V18" s="256"/>
      <c r="W18" s="256"/>
      <c r="X18" s="256"/>
      <c r="Y18" s="256"/>
      <c r="Z18" s="256"/>
    </row>
    <row r="19" spans="1:26" s="265" customFormat="1" ht="20.25" customHeight="1">
      <c r="A19" s="257"/>
      <c r="B19" s="306" t="s">
        <v>263</v>
      </c>
      <c r="C19" s="258">
        <v>1140</v>
      </c>
      <c r="D19" s="258">
        <v>1221</v>
      </c>
      <c r="E19" s="258">
        <v>2361</v>
      </c>
      <c r="F19" s="258">
        <v>20</v>
      </c>
      <c r="G19" s="259">
        <v>2381</v>
      </c>
      <c r="H19" s="260"/>
      <c r="I19" s="257"/>
      <c r="J19" s="306" t="s">
        <v>263</v>
      </c>
      <c r="K19" s="258">
        <v>2140</v>
      </c>
      <c r="L19" s="258">
        <v>2942</v>
      </c>
      <c r="M19" s="258">
        <v>5082</v>
      </c>
      <c r="N19" s="258">
        <v>25</v>
      </c>
      <c r="O19" s="259">
        <v>5107</v>
      </c>
      <c r="P19" s="252"/>
      <c r="Q19" s="252"/>
      <c r="R19" s="252"/>
      <c r="S19" s="256"/>
      <c r="T19" s="256"/>
      <c r="U19" s="256"/>
      <c r="V19" s="256"/>
      <c r="W19" s="256"/>
      <c r="X19" s="256"/>
      <c r="Y19" s="256"/>
      <c r="Z19" s="256"/>
    </row>
    <row r="20" spans="1:26" s="265" customFormat="1" ht="20.25" customHeight="1">
      <c r="A20" s="257"/>
      <c r="B20" s="306" t="s">
        <v>264</v>
      </c>
      <c r="C20" s="258">
        <v>1053</v>
      </c>
      <c r="D20" s="258">
        <v>575</v>
      </c>
      <c r="E20" s="258">
        <v>1628</v>
      </c>
      <c r="F20" s="258">
        <v>0</v>
      </c>
      <c r="G20" s="259">
        <v>1628</v>
      </c>
      <c r="H20" s="260"/>
      <c r="I20" s="257"/>
      <c r="J20" s="306" t="s">
        <v>264</v>
      </c>
      <c r="K20" s="258">
        <v>1686</v>
      </c>
      <c r="L20" s="258">
        <v>2559</v>
      </c>
      <c r="M20" s="258">
        <v>4245</v>
      </c>
      <c r="N20" s="258">
        <v>0</v>
      </c>
      <c r="O20" s="259">
        <v>4245</v>
      </c>
      <c r="P20" s="252"/>
      <c r="Q20" s="252"/>
      <c r="R20" s="252"/>
      <c r="S20" s="256"/>
      <c r="T20" s="256"/>
      <c r="U20" s="256"/>
      <c r="V20" s="256"/>
      <c r="W20" s="256"/>
      <c r="X20" s="256"/>
      <c r="Y20" s="256"/>
      <c r="Z20" s="256"/>
    </row>
    <row r="21" spans="1:26" s="265" customFormat="1" ht="20.25" customHeight="1">
      <c r="A21" s="257"/>
      <c r="B21" s="306" t="s">
        <v>265</v>
      </c>
      <c r="C21" s="258">
        <v>380</v>
      </c>
      <c r="D21" s="258">
        <v>277</v>
      </c>
      <c r="E21" s="258">
        <v>657</v>
      </c>
      <c r="F21" s="258">
        <v>0</v>
      </c>
      <c r="G21" s="259">
        <v>657</v>
      </c>
      <c r="H21" s="260"/>
      <c r="I21" s="257"/>
      <c r="J21" s="306" t="s">
        <v>265</v>
      </c>
      <c r="K21" s="258">
        <v>1211</v>
      </c>
      <c r="L21" s="258">
        <v>841</v>
      </c>
      <c r="M21" s="258">
        <v>2052</v>
      </c>
      <c r="N21" s="258">
        <v>0</v>
      </c>
      <c r="O21" s="259">
        <v>2052</v>
      </c>
      <c r="P21" s="252"/>
      <c r="Q21" s="252"/>
      <c r="R21" s="252"/>
      <c r="S21" s="256"/>
      <c r="T21" s="256"/>
      <c r="U21" s="256"/>
      <c r="V21" s="256"/>
      <c r="W21" s="256"/>
      <c r="X21" s="256"/>
      <c r="Y21" s="256"/>
      <c r="Z21" s="256"/>
    </row>
    <row r="22" spans="1:26" s="265" customFormat="1" ht="20.25" customHeight="1">
      <c r="A22" s="257"/>
      <c r="B22" s="306" t="s">
        <v>266</v>
      </c>
      <c r="C22" s="258">
        <v>1970</v>
      </c>
      <c r="D22" s="258">
        <v>2350</v>
      </c>
      <c r="E22" s="258">
        <v>4320</v>
      </c>
      <c r="F22" s="258">
        <v>0</v>
      </c>
      <c r="G22" s="259">
        <v>4320</v>
      </c>
      <c r="H22" s="260"/>
      <c r="I22" s="257"/>
      <c r="J22" s="306" t="s">
        <v>266</v>
      </c>
      <c r="K22" s="258">
        <v>5819</v>
      </c>
      <c r="L22" s="258">
        <v>2873</v>
      </c>
      <c r="M22" s="258">
        <v>8692</v>
      </c>
      <c r="N22" s="258">
        <v>35</v>
      </c>
      <c r="O22" s="259">
        <v>8727</v>
      </c>
      <c r="P22" s="252"/>
      <c r="Q22" s="252"/>
      <c r="R22" s="252"/>
      <c r="S22" s="256"/>
      <c r="T22" s="256"/>
      <c r="U22" s="256"/>
      <c r="V22" s="256"/>
      <c r="W22" s="256"/>
      <c r="X22" s="256"/>
      <c r="Y22" s="256"/>
      <c r="Z22" s="256"/>
    </row>
    <row r="23" spans="1:26" s="265" customFormat="1" ht="20.25" customHeight="1">
      <c r="A23" s="257"/>
      <c r="B23" s="306" t="s">
        <v>267</v>
      </c>
      <c r="C23" s="258">
        <v>200</v>
      </c>
      <c r="D23" s="258">
        <v>13100</v>
      </c>
      <c r="E23" s="258">
        <v>13300</v>
      </c>
      <c r="F23" s="258" t="s">
        <v>9</v>
      </c>
      <c r="G23" s="259">
        <v>13300</v>
      </c>
      <c r="H23" s="260"/>
      <c r="I23" s="257"/>
      <c r="J23" s="306" t="s">
        <v>267</v>
      </c>
      <c r="K23" s="258">
        <v>500</v>
      </c>
      <c r="L23" s="258">
        <v>33045</v>
      </c>
      <c r="M23" s="258">
        <v>33545</v>
      </c>
      <c r="N23" s="258" t="s">
        <v>9</v>
      </c>
      <c r="O23" s="259">
        <v>33545</v>
      </c>
      <c r="P23" s="252"/>
      <c r="Q23" s="252"/>
      <c r="R23" s="252"/>
      <c r="S23" s="256"/>
      <c r="T23" s="256"/>
      <c r="U23" s="256"/>
      <c r="V23" s="256"/>
      <c r="W23" s="256"/>
      <c r="X23" s="256"/>
      <c r="Y23" s="256"/>
      <c r="Z23" s="256"/>
    </row>
    <row r="24" spans="1:26" s="265" customFormat="1" ht="20.25" customHeight="1">
      <c r="A24" s="257"/>
      <c r="B24" s="306" t="s">
        <v>268</v>
      </c>
      <c r="C24" s="258">
        <v>0</v>
      </c>
      <c r="D24" s="258">
        <v>0</v>
      </c>
      <c r="E24" s="258">
        <v>0</v>
      </c>
      <c r="F24" s="258">
        <v>0</v>
      </c>
      <c r="G24" s="259">
        <v>0</v>
      </c>
      <c r="H24" s="260"/>
      <c r="I24" s="257"/>
      <c r="J24" s="306" t="s">
        <v>268</v>
      </c>
      <c r="K24" s="258">
        <v>0</v>
      </c>
      <c r="L24" s="258">
        <v>0</v>
      </c>
      <c r="M24" s="258">
        <v>0</v>
      </c>
      <c r="N24" s="258">
        <v>0</v>
      </c>
      <c r="O24" s="259">
        <v>0</v>
      </c>
      <c r="P24" s="252"/>
      <c r="Q24" s="252"/>
      <c r="R24" s="252"/>
      <c r="S24" s="256"/>
      <c r="T24" s="256"/>
      <c r="U24" s="256"/>
      <c r="V24" s="256"/>
      <c r="W24" s="256"/>
      <c r="X24" s="256"/>
      <c r="Y24" s="256"/>
      <c r="Z24" s="256"/>
    </row>
    <row r="25" spans="1:26" s="265" customFormat="1" ht="20.25" customHeight="1">
      <c r="A25" s="257"/>
      <c r="B25" s="306" t="s">
        <v>269</v>
      </c>
      <c r="C25" s="258">
        <v>1244</v>
      </c>
      <c r="D25" s="258">
        <v>2385</v>
      </c>
      <c r="E25" s="258">
        <v>3629</v>
      </c>
      <c r="F25" s="258">
        <v>0</v>
      </c>
      <c r="G25" s="259">
        <v>3629</v>
      </c>
      <c r="H25" s="260"/>
      <c r="I25" s="257"/>
      <c r="J25" s="306" t="s">
        <v>269</v>
      </c>
      <c r="K25" s="258">
        <v>6204</v>
      </c>
      <c r="L25" s="258">
        <v>7394</v>
      </c>
      <c r="M25" s="258">
        <v>13598</v>
      </c>
      <c r="N25" s="258">
        <v>0</v>
      </c>
      <c r="O25" s="259">
        <v>13598</v>
      </c>
      <c r="P25" s="252"/>
      <c r="Q25" s="252"/>
      <c r="R25" s="252"/>
      <c r="S25" s="256"/>
      <c r="T25" s="256"/>
      <c r="U25" s="256"/>
      <c r="V25" s="256"/>
      <c r="W25" s="256"/>
      <c r="X25" s="256"/>
      <c r="Y25" s="256"/>
      <c r="Z25" s="256"/>
    </row>
    <row r="26" spans="1:26" s="265" customFormat="1" ht="20.25" customHeight="1">
      <c r="A26" s="257"/>
      <c r="B26" s="306" t="s">
        <v>270</v>
      </c>
      <c r="C26" s="258">
        <v>0</v>
      </c>
      <c r="D26" s="258">
        <v>0</v>
      </c>
      <c r="E26" s="258">
        <v>0</v>
      </c>
      <c r="F26" s="258" t="s">
        <v>9</v>
      </c>
      <c r="G26" s="259">
        <v>0</v>
      </c>
      <c r="H26" s="260"/>
      <c r="I26" s="257"/>
      <c r="J26" s="306" t="s">
        <v>270</v>
      </c>
      <c r="K26" s="258">
        <v>0</v>
      </c>
      <c r="L26" s="258">
        <v>0</v>
      </c>
      <c r="M26" s="258">
        <v>0</v>
      </c>
      <c r="N26" s="258" t="s">
        <v>9</v>
      </c>
      <c r="O26" s="259">
        <v>0</v>
      </c>
      <c r="P26" s="252"/>
      <c r="Q26" s="252"/>
      <c r="R26" s="252"/>
      <c r="S26" s="256"/>
      <c r="T26" s="256"/>
      <c r="U26" s="256"/>
      <c r="V26" s="256"/>
      <c r="W26" s="256"/>
      <c r="X26" s="256"/>
      <c r="Y26" s="256"/>
      <c r="Z26" s="256"/>
    </row>
    <row r="27" spans="1:26" s="265" customFormat="1" ht="20.25" customHeight="1">
      <c r="A27" s="257"/>
      <c r="B27" s="306" t="s">
        <v>271</v>
      </c>
      <c r="C27" s="258">
        <v>90</v>
      </c>
      <c r="D27" s="258">
        <v>500</v>
      </c>
      <c r="E27" s="258">
        <v>590</v>
      </c>
      <c r="F27" s="258">
        <v>0</v>
      </c>
      <c r="G27" s="259">
        <v>590</v>
      </c>
      <c r="H27" s="260"/>
      <c r="I27" s="257"/>
      <c r="J27" s="306" t="s">
        <v>271</v>
      </c>
      <c r="K27" s="258">
        <v>162</v>
      </c>
      <c r="L27" s="258">
        <v>576</v>
      </c>
      <c r="M27" s="258">
        <v>738</v>
      </c>
      <c r="N27" s="258">
        <v>0</v>
      </c>
      <c r="O27" s="259">
        <v>738</v>
      </c>
      <c r="P27" s="252"/>
      <c r="Q27" s="252"/>
      <c r="R27" s="252"/>
      <c r="S27" s="256"/>
      <c r="T27" s="256"/>
      <c r="U27" s="256"/>
      <c r="V27" s="256"/>
      <c r="W27" s="256"/>
      <c r="X27" s="256"/>
      <c r="Y27" s="256"/>
      <c r="Z27" s="256"/>
    </row>
    <row r="28" spans="1:26" s="265" customFormat="1" ht="20.25" customHeight="1">
      <c r="A28" s="257"/>
      <c r="B28" s="306" t="s">
        <v>272</v>
      </c>
      <c r="C28" s="258">
        <v>160</v>
      </c>
      <c r="D28" s="258">
        <v>393</v>
      </c>
      <c r="E28" s="258">
        <v>553</v>
      </c>
      <c r="F28" s="258">
        <v>0</v>
      </c>
      <c r="G28" s="259">
        <v>553</v>
      </c>
      <c r="H28" s="260"/>
      <c r="I28" s="257"/>
      <c r="J28" s="306" t="s">
        <v>272</v>
      </c>
      <c r="K28" s="258">
        <v>472</v>
      </c>
      <c r="L28" s="258">
        <v>1625</v>
      </c>
      <c r="M28" s="258">
        <v>2097</v>
      </c>
      <c r="N28" s="258">
        <v>0</v>
      </c>
      <c r="O28" s="259">
        <v>2097</v>
      </c>
      <c r="P28" s="252"/>
      <c r="Q28" s="252"/>
      <c r="R28" s="252"/>
      <c r="S28" s="256"/>
      <c r="T28" s="256"/>
      <c r="U28" s="256"/>
      <c r="V28" s="256"/>
      <c r="W28" s="256"/>
      <c r="X28" s="256"/>
      <c r="Y28" s="256"/>
      <c r="Z28" s="256"/>
    </row>
    <row r="29" spans="1:26" s="265" customFormat="1" ht="20.25" customHeight="1">
      <c r="A29" s="257"/>
      <c r="B29" s="306" t="s">
        <v>273</v>
      </c>
      <c r="C29" s="258">
        <v>405</v>
      </c>
      <c r="D29" s="258">
        <v>515</v>
      </c>
      <c r="E29" s="258">
        <v>920</v>
      </c>
      <c r="F29" s="258">
        <v>0</v>
      </c>
      <c r="G29" s="259">
        <v>920</v>
      </c>
      <c r="H29" s="260"/>
      <c r="I29" s="257"/>
      <c r="J29" s="306" t="s">
        <v>273</v>
      </c>
      <c r="K29" s="258">
        <v>1955</v>
      </c>
      <c r="L29" s="258">
        <v>1915</v>
      </c>
      <c r="M29" s="258">
        <v>3870</v>
      </c>
      <c r="N29" s="258">
        <v>0</v>
      </c>
      <c r="O29" s="259">
        <v>3870</v>
      </c>
      <c r="P29" s="252"/>
      <c r="Q29" s="252"/>
      <c r="R29" s="252"/>
      <c r="S29" s="256"/>
      <c r="T29" s="256"/>
      <c r="U29" s="256"/>
      <c r="V29" s="256"/>
      <c r="W29" s="256"/>
      <c r="X29" s="256"/>
      <c r="Y29" s="256"/>
      <c r="Z29" s="256"/>
    </row>
    <row r="30" spans="1:26" s="265" customFormat="1" ht="20.25" customHeight="1">
      <c r="A30" s="257"/>
      <c r="B30" s="306" t="s">
        <v>274</v>
      </c>
      <c r="C30" s="258">
        <v>1186</v>
      </c>
      <c r="D30" s="258">
        <v>230</v>
      </c>
      <c r="E30" s="258">
        <v>1416</v>
      </c>
      <c r="F30" s="258">
        <v>0</v>
      </c>
      <c r="G30" s="259">
        <v>1416</v>
      </c>
      <c r="H30" s="260"/>
      <c r="I30" s="257"/>
      <c r="J30" s="306" t="s">
        <v>274</v>
      </c>
      <c r="K30" s="258">
        <v>986</v>
      </c>
      <c r="L30" s="258">
        <v>649</v>
      </c>
      <c r="M30" s="258">
        <v>1635</v>
      </c>
      <c r="N30" s="258">
        <v>0</v>
      </c>
      <c r="O30" s="259">
        <v>1635</v>
      </c>
      <c r="P30" s="252"/>
      <c r="Q30" s="252"/>
      <c r="R30" s="252"/>
      <c r="S30" s="256"/>
      <c r="T30" s="256"/>
      <c r="U30" s="256"/>
      <c r="V30" s="256"/>
      <c r="W30" s="256"/>
      <c r="X30" s="256"/>
      <c r="Y30" s="256"/>
      <c r="Z30" s="256"/>
    </row>
    <row r="31" spans="1:26" s="265" customFormat="1" ht="20.25" customHeight="1">
      <c r="A31" s="257"/>
      <c r="B31" s="306" t="s">
        <v>275</v>
      </c>
      <c r="C31" s="258">
        <v>140</v>
      </c>
      <c r="D31" s="258">
        <v>57</v>
      </c>
      <c r="E31" s="258">
        <v>197</v>
      </c>
      <c r="F31" s="258" t="s">
        <v>9</v>
      </c>
      <c r="G31" s="259">
        <v>197</v>
      </c>
      <c r="H31" s="260"/>
      <c r="I31" s="257"/>
      <c r="J31" s="306" t="s">
        <v>275</v>
      </c>
      <c r="K31" s="258">
        <v>192</v>
      </c>
      <c r="L31" s="258">
        <v>3163</v>
      </c>
      <c r="M31" s="258">
        <v>3355</v>
      </c>
      <c r="N31" s="258" t="s">
        <v>9</v>
      </c>
      <c r="O31" s="259">
        <v>3355</v>
      </c>
      <c r="P31" s="252"/>
      <c r="Q31" s="252"/>
      <c r="R31" s="252"/>
      <c r="S31" s="256"/>
      <c r="T31" s="256"/>
      <c r="U31" s="256"/>
      <c r="V31" s="256"/>
      <c r="W31" s="256"/>
      <c r="X31" s="256"/>
      <c r="Y31" s="256"/>
      <c r="Z31" s="256"/>
    </row>
    <row r="32" spans="1:26" s="265" customFormat="1" ht="20.25" customHeight="1">
      <c r="A32" s="257"/>
      <c r="B32" s="306" t="s">
        <v>276</v>
      </c>
      <c r="C32" s="258">
        <v>143</v>
      </c>
      <c r="D32" s="258">
        <v>325</v>
      </c>
      <c r="E32" s="258">
        <v>468</v>
      </c>
      <c r="F32" s="258">
        <v>0</v>
      </c>
      <c r="G32" s="259">
        <v>468</v>
      </c>
      <c r="H32" s="260"/>
      <c r="I32" s="257"/>
      <c r="J32" s="306" t="s">
        <v>276</v>
      </c>
      <c r="K32" s="258">
        <v>929</v>
      </c>
      <c r="L32" s="258">
        <v>1025</v>
      </c>
      <c r="M32" s="258">
        <v>1954</v>
      </c>
      <c r="N32" s="258">
        <v>20</v>
      </c>
      <c r="O32" s="259">
        <v>1974</v>
      </c>
      <c r="P32" s="252"/>
      <c r="Q32" s="252"/>
      <c r="R32" s="252"/>
      <c r="S32" s="256"/>
      <c r="T32" s="256"/>
      <c r="U32" s="256"/>
      <c r="V32" s="256"/>
      <c r="W32" s="256"/>
      <c r="X32" s="256"/>
      <c r="Y32" s="256"/>
      <c r="Z32" s="256"/>
    </row>
    <row r="33" spans="1:26" s="265" customFormat="1" ht="20.25" customHeight="1">
      <c r="A33" s="257"/>
      <c r="B33" s="306" t="s">
        <v>277</v>
      </c>
      <c r="C33" s="258">
        <v>3410</v>
      </c>
      <c r="D33" s="258">
        <v>4270</v>
      </c>
      <c r="E33" s="258">
        <v>7680</v>
      </c>
      <c r="F33" s="258">
        <v>0</v>
      </c>
      <c r="G33" s="259">
        <v>7680</v>
      </c>
      <c r="H33" s="260"/>
      <c r="I33" s="257"/>
      <c r="J33" s="306" t="s">
        <v>277</v>
      </c>
      <c r="K33" s="258">
        <v>5843</v>
      </c>
      <c r="L33" s="258">
        <v>6425</v>
      </c>
      <c r="M33" s="258">
        <v>12268</v>
      </c>
      <c r="N33" s="258">
        <v>0</v>
      </c>
      <c r="O33" s="259">
        <v>12268</v>
      </c>
      <c r="P33" s="252"/>
      <c r="Q33" s="252"/>
      <c r="R33" s="252"/>
      <c r="S33" s="256"/>
      <c r="T33" s="256"/>
      <c r="U33" s="256"/>
      <c r="V33" s="256"/>
      <c r="W33" s="256"/>
      <c r="X33" s="256"/>
      <c r="Y33" s="256"/>
      <c r="Z33" s="256"/>
    </row>
    <row r="34" spans="1:26" s="265" customFormat="1" ht="20.25" customHeight="1">
      <c r="A34" s="257"/>
      <c r="B34" s="306" t="s">
        <v>278</v>
      </c>
      <c r="C34" s="258">
        <v>0</v>
      </c>
      <c r="D34" s="258">
        <v>0</v>
      </c>
      <c r="E34" s="258">
        <v>0</v>
      </c>
      <c r="F34" s="258">
        <v>0</v>
      </c>
      <c r="G34" s="259">
        <v>0</v>
      </c>
      <c r="H34" s="260"/>
      <c r="I34" s="257"/>
      <c r="J34" s="306" t="s">
        <v>278</v>
      </c>
      <c r="K34" s="258">
        <v>0</v>
      </c>
      <c r="L34" s="258">
        <v>830</v>
      </c>
      <c r="M34" s="258">
        <v>830</v>
      </c>
      <c r="N34" s="258">
        <v>0</v>
      </c>
      <c r="O34" s="259">
        <v>830</v>
      </c>
      <c r="P34" s="252"/>
      <c r="Q34" s="252"/>
      <c r="R34" s="252"/>
      <c r="S34" s="256"/>
      <c r="T34" s="256"/>
      <c r="U34" s="256"/>
      <c r="V34" s="256"/>
      <c r="W34" s="256"/>
      <c r="X34" s="256"/>
      <c r="Y34" s="256"/>
      <c r="Z34" s="256"/>
    </row>
    <row r="35" spans="1:26" s="265" customFormat="1" ht="20.25" customHeight="1">
      <c r="A35" s="257"/>
      <c r="B35" s="306" t="s">
        <v>279</v>
      </c>
      <c r="C35" s="258">
        <v>1749</v>
      </c>
      <c r="D35" s="258">
        <v>1439</v>
      </c>
      <c r="E35" s="258">
        <v>3188</v>
      </c>
      <c r="F35" s="258">
        <v>0</v>
      </c>
      <c r="G35" s="259">
        <v>3188</v>
      </c>
      <c r="H35" s="260"/>
      <c r="I35" s="257"/>
      <c r="J35" s="306" t="s">
        <v>279</v>
      </c>
      <c r="K35" s="258">
        <v>2697</v>
      </c>
      <c r="L35" s="258">
        <v>2781</v>
      </c>
      <c r="M35" s="258">
        <v>5478</v>
      </c>
      <c r="N35" s="258">
        <v>0</v>
      </c>
      <c r="O35" s="259">
        <v>5478</v>
      </c>
      <c r="P35" s="252"/>
      <c r="Q35" s="252"/>
      <c r="R35" s="252"/>
      <c r="S35" s="256"/>
      <c r="T35" s="256"/>
      <c r="U35" s="256"/>
      <c r="V35" s="256"/>
      <c r="W35" s="256"/>
      <c r="X35" s="256"/>
      <c r="Y35" s="256"/>
      <c r="Z35" s="256"/>
    </row>
    <row r="36" spans="1:26" s="265" customFormat="1" ht="20.25" customHeight="1">
      <c r="A36" s="257"/>
      <c r="B36" s="306" t="s">
        <v>280</v>
      </c>
      <c r="C36" s="258">
        <v>300</v>
      </c>
      <c r="D36" s="258">
        <v>369</v>
      </c>
      <c r="E36" s="258">
        <v>669</v>
      </c>
      <c r="F36" s="258">
        <v>0</v>
      </c>
      <c r="G36" s="259">
        <v>669</v>
      </c>
      <c r="H36" s="260"/>
      <c r="I36" s="257"/>
      <c r="J36" s="306" t="s">
        <v>280</v>
      </c>
      <c r="K36" s="258">
        <v>547</v>
      </c>
      <c r="L36" s="258">
        <v>1099</v>
      </c>
      <c r="M36" s="258">
        <v>1646</v>
      </c>
      <c r="N36" s="258">
        <v>0</v>
      </c>
      <c r="O36" s="259">
        <v>1646</v>
      </c>
      <c r="P36" s="252"/>
      <c r="Q36" s="252"/>
      <c r="R36" s="252"/>
      <c r="S36" s="256"/>
      <c r="T36" s="256"/>
      <c r="U36" s="256"/>
      <c r="V36" s="256"/>
      <c r="W36" s="256"/>
      <c r="X36" s="256"/>
      <c r="Y36" s="256"/>
      <c r="Z36" s="256"/>
    </row>
    <row r="37" spans="1:26" s="265" customFormat="1" ht="20.25" customHeight="1">
      <c r="A37" s="257"/>
      <c r="B37" s="306" t="s">
        <v>281</v>
      </c>
      <c r="C37" s="258">
        <v>2552</v>
      </c>
      <c r="D37" s="258">
        <v>2520</v>
      </c>
      <c r="E37" s="258">
        <v>5072</v>
      </c>
      <c r="F37" s="258">
        <v>0</v>
      </c>
      <c r="G37" s="259">
        <v>5072</v>
      </c>
      <c r="H37" s="260"/>
      <c r="I37" s="257"/>
      <c r="J37" s="306" t="s">
        <v>281</v>
      </c>
      <c r="K37" s="258">
        <v>3017</v>
      </c>
      <c r="L37" s="258">
        <v>5344</v>
      </c>
      <c r="M37" s="258">
        <v>8361</v>
      </c>
      <c r="N37" s="258">
        <v>20</v>
      </c>
      <c r="O37" s="259">
        <v>8381</v>
      </c>
      <c r="P37" s="252"/>
      <c r="Q37" s="252"/>
      <c r="R37" s="252"/>
      <c r="S37" s="256"/>
      <c r="T37" s="256"/>
      <c r="U37" s="256"/>
      <c r="V37" s="256"/>
      <c r="W37" s="256"/>
      <c r="X37" s="256"/>
      <c r="Y37" s="256"/>
      <c r="Z37" s="256"/>
    </row>
    <row r="38" spans="1:26" s="265" customFormat="1" ht="20.25" customHeight="1">
      <c r="A38" s="257"/>
      <c r="B38" s="306" t="s">
        <v>282</v>
      </c>
      <c r="C38" s="258">
        <v>90</v>
      </c>
      <c r="D38" s="258">
        <v>180</v>
      </c>
      <c r="E38" s="258">
        <v>270</v>
      </c>
      <c r="F38" s="258">
        <v>0</v>
      </c>
      <c r="G38" s="259">
        <v>270</v>
      </c>
      <c r="H38" s="260"/>
      <c r="I38" s="257"/>
      <c r="J38" s="306" t="s">
        <v>282</v>
      </c>
      <c r="K38" s="258">
        <v>1950</v>
      </c>
      <c r="L38" s="258">
        <v>2601</v>
      </c>
      <c r="M38" s="258">
        <v>4551</v>
      </c>
      <c r="N38" s="258">
        <v>25</v>
      </c>
      <c r="O38" s="259">
        <v>4576</v>
      </c>
      <c r="P38" s="252"/>
      <c r="Q38" s="252"/>
      <c r="R38" s="252"/>
      <c r="S38" s="256"/>
      <c r="T38" s="256"/>
      <c r="U38" s="256"/>
      <c r="V38" s="256"/>
      <c r="W38" s="256"/>
      <c r="X38" s="256"/>
      <c r="Y38" s="256"/>
      <c r="Z38" s="256"/>
    </row>
    <row r="39" spans="1:26" s="265" customFormat="1" ht="20.25" customHeight="1">
      <c r="A39" s="257"/>
      <c r="B39" s="306" t="s">
        <v>283</v>
      </c>
      <c r="C39" s="258">
        <v>0</v>
      </c>
      <c r="D39" s="258">
        <v>0</v>
      </c>
      <c r="E39" s="258">
        <v>0</v>
      </c>
      <c r="F39" s="258" t="s">
        <v>9</v>
      </c>
      <c r="G39" s="259">
        <v>0</v>
      </c>
      <c r="H39" s="260"/>
      <c r="I39" s="257"/>
      <c r="J39" s="306" t="s">
        <v>283</v>
      </c>
      <c r="K39" s="258">
        <v>0</v>
      </c>
      <c r="L39" s="258">
        <v>0</v>
      </c>
      <c r="M39" s="258">
        <v>0</v>
      </c>
      <c r="N39" s="258" t="s">
        <v>9</v>
      </c>
      <c r="O39" s="259">
        <v>0</v>
      </c>
      <c r="P39" s="252"/>
      <c r="Q39" s="252"/>
      <c r="R39" s="252"/>
      <c r="S39" s="256"/>
      <c r="T39" s="256"/>
      <c r="U39" s="256"/>
      <c r="V39" s="256"/>
      <c r="W39" s="256"/>
      <c r="X39" s="256"/>
      <c r="Y39" s="256"/>
      <c r="Z39" s="256"/>
    </row>
    <row r="40" spans="1:26" s="265" customFormat="1" ht="20.25" customHeight="1">
      <c r="A40" s="257"/>
      <c r="B40" s="306" t="s">
        <v>284</v>
      </c>
      <c r="C40" s="258">
        <v>0</v>
      </c>
      <c r="D40" s="258">
        <v>0</v>
      </c>
      <c r="E40" s="258">
        <v>0</v>
      </c>
      <c r="F40" s="258">
        <v>0</v>
      </c>
      <c r="G40" s="259">
        <v>0</v>
      </c>
      <c r="H40" s="260"/>
      <c r="I40" s="257"/>
      <c r="J40" s="306" t="s">
        <v>284</v>
      </c>
      <c r="K40" s="258">
        <v>0</v>
      </c>
      <c r="L40" s="258">
        <v>273</v>
      </c>
      <c r="M40" s="258">
        <v>273</v>
      </c>
      <c r="N40" s="258">
        <v>0</v>
      </c>
      <c r="O40" s="259">
        <v>273</v>
      </c>
      <c r="P40" s="252"/>
      <c r="Q40" s="252"/>
      <c r="R40" s="252"/>
      <c r="S40" s="256"/>
      <c r="T40" s="256"/>
      <c r="U40" s="256"/>
      <c r="V40" s="256"/>
      <c r="W40" s="256"/>
      <c r="X40" s="256"/>
      <c r="Y40" s="256"/>
      <c r="Z40" s="256"/>
    </row>
    <row r="41" spans="1:26" s="265" customFormat="1" ht="20.25" customHeight="1">
      <c r="A41" s="261"/>
      <c r="B41" s="262" t="s">
        <v>285</v>
      </c>
      <c r="C41" s="263">
        <v>16328</v>
      </c>
      <c r="D41" s="263">
        <v>30796</v>
      </c>
      <c r="E41" s="263">
        <v>47124</v>
      </c>
      <c r="F41" s="263">
        <v>20</v>
      </c>
      <c r="G41" s="263">
        <v>47144</v>
      </c>
      <c r="H41" s="260"/>
      <c r="I41" s="264"/>
      <c r="J41" s="262" t="s">
        <v>285</v>
      </c>
      <c r="K41" s="263">
        <v>36426</v>
      </c>
      <c r="L41" s="263">
        <v>78734</v>
      </c>
      <c r="M41" s="263">
        <v>115160</v>
      </c>
      <c r="N41" s="263">
        <v>125</v>
      </c>
      <c r="O41" s="263">
        <v>115285</v>
      </c>
      <c r="P41" s="252"/>
      <c r="Q41" s="252"/>
      <c r="R41" s="252"/>
    </row>
    <row r="42" spans="1:26" s="265" customFormat="1" ht="20.25" customHeight="1">
      <c r="A42" s="257" t="s">
        <v>286</v>
      </c>
      <c r="B42" s="306" t="s">
        <v>287</v>
      </c>
      <c r="C42" s="258" t="s">
        <v>9</v>
      </c>
      <c r="D42" s="258" t="s">
        <v>9</v>
      </c>
      <c r="E42" s="258" t="s">
        <v>9</v>
      </c>
      <c r="F42" s="258">
        <v>20</v>
      </c>
      <c r="G42" s="259">
        <v>20</v>
      </c>
      <c r="H42" s="260"/>
      <c r="I42" s="257" t="s">
        <v>286</v>
      </c>
      <c r="J42" s="306" t="s">
        <v>287</v>
      </c>
      <c r="K42" s="258" t="s">
        <v>9</v>
      </c>
      <c r="L42" s="258" t="s">
        <v>9</v>
      </c>
      <c r="M42" s="258" t="s">
        <v>9</v>
      </c>
      <c r="N42" s="258">
        <v>0</v>
      </c>
      <c r="O42" s="259">
        <v>0</v>
      </c>
      <c r="P42" s="252"/>
      <c r="Q42" s="252"/>
      <c r="R42" s="252"/>
      <c r="S42" s="256"/>
      <c r="T42" s="256"/>
      <c r="U42" s="256"/>
      <c r="V42" s="256"/>
      <c r="W42" s="256"/>
      <c r="X42" s="256"/>
      <c r="Y42" s="256"/>
      <c r="Z42" s="256"/>
    </row>
    <row r="43" spans="1:26" s="265" customFormat="1" ht="20.25" customHeight="1">
      <c r="A43" s="257"/>
      <c r="B43" s="306" t="s">
        <v>288</v>
      </c>
      <c r="C43" s="258" t="s">
        <v>9</v>
      </c>
      <c r="D43" s="258" t="s">
        <v>9</v>
      </c>
      <c r="E43" s="258" t="s">
        <v>9</v>
      </c>
      <c r="F43" s="258">
        <v>20</v>
      </c>
      <c r="G43" s="259">
        <v>20</v>
      </c>
      <c r="H43" s="260"/>
      <c r="I43" s="257"/>
      <c r="J43" s="306" t="s">
        <v>288</v>
      </c>
      <c r="K43" s="258" t="s">
        <v>9</v>
      </c>
      <c r="L43" s="258" t="s">
        <v>9</v>
      </c>
      <c r="M43" s="258" t="s">
        <v>9</v>
      </c>
      <c r="N43" s="258">
        <v>20</v>
      </c>
      <c r="O43" s="259">
        <v>20</v>
      </c>
      <c r="P43" s="252"/>
      <c r="Q43" s="252"/>
      <c r="R43" s="252"/>
      <c r="S43" s="256"/>
      <c r="T43" s="256"/>
      <c r="U43" s="256"/>
      <c r="V43" s="256"/>
      <c r="W43" s="256"/>
      <c r="X43" s="256"/>
      <c r="Y43" s="256"/>
      <c r="Z43" s="256"/>
    </row>
    <row r="44" spans="1:26" s="265" customFormat="1" ht="20.25" customHeight="1">
      <c r="A44" s="257"/>
      <c r="B44" s="306" t="s">
        <v>289</v>
      </c>
      <c r="C44" s="258" t="s">
        <v>9</v>
      </c>
      <c r="D44" s="258" t="s">
        <v>9</v>
      </c>
      <c r="E44" s="258" t="s">
        <v>9</v>
      </c>
      <c r="F44" s="258">
        <v>197</v>
      </c>
      <c r="G44" s="259">
        <v>197</v>
      </c>
      <c r="H44" s="260"/>
      <c r="I44" s="257"/>
      <c r="J44" s="306" t="s">
        <v>289</v>
      </c>
      <c r="K44" s="258" t="s">
        <v>9</v>
      </c>
      <c r="L44" s="258" t="s">
        <v>9</v>
      </c>
      <c r="M44" s="258" t="s">
        <v>9</v>
      </c>
      <c r="N44" s="258">
        <v>106</v>
      </c>
      <c r="O44" s="259">
        <v>106</v>
      </c>
      <c r="P44" s="252"/>
      <c r="Q44" s="252"/>
      <c r="R44" s="252"/>
      <c r="S44" s="256"/>
      <c r="T44" s="256"/>
      <c r="U44" s="256"/>
      <c r="V44" s="256"/>
      <c r="W44" s="256"/>
      <c r="X44" s="256"/>
      <c r="Y44" s="256"/>
      <c r="Z44" s="256"/>
    </row>
    <row r="45" spans="1:26" s="265" customFormat="1" ht="20.25" customHeight="1">
      <c r="A45" s="257"/>
      <c r="B45" s="306" t="s">
        <v>290</v>
      </c>
      <c r="C45" s="258" t="s">
        <v>9</v>
      </c>
      <c r="D45" s="258" t="s">
        <v>9</v>
      </c>
      <c r="E45" s="258" t="s">
        <v>9</v>
      </c>
      <c r="F45" s="258">
        <v>66</v>
      </c>
      <c r="G45" s="259">
        <v>66</v>
      </c>
      <c r="H45" s="260"/>
      <c r="I45" s="257"/>
      <c r="J45" s="306" t="s">
        <v>290</v>
      </c>
      <c r="K45" s="258" t="s">
        <v>9</v>
      </c>
      <c r="L45" s="258" t="s">
        <v>9</v>
      </c>
      <c r="M45" s="258" t="s">
        <v>9</v>
      </c>
      <c r="N45" s="258">
        <v>65</v>
      </c>
      <c r="O45" s="259">
        <v>65</v>
      </c>
      <c r="P45" s="252"/>
      <c r="Q45" s="252"/>
      <c r="R45" s="252"/>
      <c r="S45" s="256"/>
      <c r="T45" s="256"/>
      <c r="U45" s="256"/>
      <c r="V45" s="256"/>
      <c r="W45" s="256"/>
      <c r="X45" s="256"/>
      <c r="Y45" s="256"/>
      <c r="Z45" s="256"/>
    </row>
    <row r="46" spans="1:26" s="265" customFormat="1" ht="20.25" customHeight="1">
      <c r="A46" s="257"/>
      <c r="B46" s="306" t="s">
        <v>291</v>
      </c>
      <c r="C46" s="258" t="s">
        <v>9</v>
      </c>
      <c r="D46" s="258" t="s">
        <v>9</v>
      </c>
      <c r="E46" s="258" t="s">
        <v>9</v>
      </c>
      <c r="F46" s="258">
        <v>0</v>
      </c>
      <c r="G46" s="259">
        <v>0</v>
      </c>
      <c r="H46" s="260"/>
      <c r="I46" s="257"/>
      <c r="J46" s="306" t="s">
        <v>291</v>
      </c>
      <c r="K46" s="258" t="s">
        <v>9</v>
      </c>
      <c r="L46" s="258" t="s">
        <v>9</v>
      </c>
      <c r="M46" s="258" t="s">
        <v>9</v>
      </c>
      <c r="N46" s="258">
        <v>0</v>
      </c>
      <c r="O46" s="259">
        <v>0</v>
      </c>
      <c r="P46" s="252"/>
      <c r="Q46" s="252"/>
      <c r="R46" s="252"/>
      <c r="S46" s="256"/>
      <c r="T46" s="256"/>
      <c r="U46" s="256"/>
      <c r="V46" s="256"/>
      <c r="W46" s="256"/>
      <c r="X46" s="256"/>
      <c r="Y46" s="256"/>
      <c r="Z46" s="256"/>
    </row>
    <row r="47" spans="1:26" s="265" customFormat="1" ht="20.25" customHeight="1">
      <c r="A47" s="257"/>
      <c r="B47" s="306" t="s">
        <v>292</v>
      </c>
      <c r="C47" s="258" t="s">
        <v>9</v>
      </c>
      <c r="D47" s="258" t="s">
        <v>9</v>
      </c>
      <c r="E47" s="258" t="s">
        <v>9</v>
      </c>
      <c r="F47" s="258">
        <v>0</v>
      </c>
      <c r="G47" s="259">
        <v>0</v>
      </c>
      <c r="H47" s="260"/>
      <c r="I47" s="257"/>
      <c r="J47" s="306" t="s">
        <v>292</v>
      </c>
      <c r="K47" s="258" t="s">
        <v>9</v>
      </c>
      <c r="L47" s="258" t="s">
        <v>9</v>
      </c>
      <c r="M47" s="258" t="s">
        <v>9</v>
      </c>
      <c r="N47" s="258">
        <v>0</v>
      </c>
      <c r="O47" s="259">
        <v>0</v>
      </c>
      <c r="P47" s="252"/>
      <c r="Q47" s="252"/>
      <c r="R47" s="252"/>
      <c r="S47" s="256"/>
      <c r="T47" s="256"/>
      <c r="U47" s="256"/>
      <c r="V47" s="256"/>
      <c r="W47" s="256"/>
      <c r="X47" s="256"/>
      <c r="Y47" s="256"/>
      <c r="Z47" s="256"/>
    </row>
    <row r="48" spans="1:26" s="265" customFormat="1" ht="20.25" customHeight="1">
      <c r="A48" s="257"/>
      <c r="B48" s="306" t="s">
        <v>293</v>
      </c>
      <c r="C48" s="258" t="s">
        <v>9</v>
      </c>
      <c r="D48" s="258" t="s">
        <v>9</v>
      </c>
      <c r="E48" s="258" t="s">
        <v>9</v>
      </c>
      <c r="F48" s="258">
        <v>0</v>
      </c>
      <c r="G48" s="259">
        <v>0</v>
      </c>
      <c r="H48" s="260"/>
      <c r="I48" s="257"/>
      <c r="J48" s="306" t="s">
        <v>293</v>
      </c>
      <c r="K48" s="258" t="s">
        <v>9</v>
      </c>
      <c r="L48" s="258" t="s">
        <v>9</v>
      </c>
      <c r="M48" s="258" t="s">
        <v>9</v>
      </c>
      <c r="N48" s="258">
        <v>0</v>
      </c>
      <c r="O48" s="259">
        <v>0</v>
      </c>
      <c r="P48" s="252"/>
      <c r="Q48" s="252"/>
      <c r="R48" s="252"/>
      <c r="S48" s="256"/>
      <c r="T48" s="256"/>
      <c r="U48" s="256"/>
      <c r="V48" s="256"/>
      <c r="W48" s="256"/>
      <c r="X48" s="256"/>
      <c r="Y48" s="256"/>
      <c r="Z48" s="256"/>
    </row>
    <row r="49" spans="1:26" s="265" customFormat="1" ht="20.25" customHeight="1">
      <c r="A49" s="257"/>
      <c r="B49" s="306" t="s">
        <v>294</v>
      </c>
      <c r="C49" s="258" t="s">
        <v>9</v>
      </c>
      <c r="D49" s="258" t="s">
        <v>9</v>
      </c>
      <c r="E49" s="258" t="s">
        <v>9</v>
      </c>
      <c r="F49" s="258">
        <v>76</v>
      </c>
      <c r="G49" s="259">
        <v>76</v>
      </c>
      <c r="H49" s="260"/>
      <c r="I49" s="257"/>
      <c r="J49" s="306" t="s">
        <v>294</v>
      </c>
      <c r="K49" s="258" t="s">
        <v>9</v>
      </c>
      <c r="L49" s="258" t="s">
        <v>9</v>
      </c>
      <c r="M49" s="258" t="s">
        <v>9</v>
      </c>
      <c r="N49" s="258">
        <v>43</v>
      </c>
      <c r="O49" s="259">
        <v>43</v>
      </c>
      <c r="P49" s="252"/>
      <c r="Q49" s="252"/>
      <c r="R49" s="252"/>
      <c r="S49" s="256"/>
      <c r="T49" s="256"/>
      <c r="U49" s="256"/>
      <c r="V49" s="256"/>
      <c r="W49" s="256"/>
      <c r="X49" s="256"/>
      <c r="Y49" s="256"/>
      <c r="Z49" s="256"/>
    </row>
    <row r="50" spans="1:26" s="265" customFormat="1" ht="20.25" customHeight="1">
      <c r="A50" s="257"/>
      <c r="B50" s="306" t="s">
        <v>295</v>
      </c>
      <c r="C50" s="258" t="s">
        <v>9</v>
      </c>
      <c r="D50" s="258" t="s">
        <v>9</v>
      </c>
      <c r="E50" s="258" t="s">
        <v>9</v>
      </c>
      <c r="F50" s="258">
        <v>95</v>
      </c>
      <c r="G50" s="259">
        <v>95</v>
      </c>
      <c r="H50" s="260"/>
      <c r="I50" s="257"/>
      <c r="J50" s="306" t="s">
        <v>295</v>
      </c>
      <c r="K50" s="258" t="s">
        <v>9</v>
      </c>
      <c r="L50" s="258" t="s">
        <v>9</v>
      </c>
      <c r="M50" s="258" t="s">
        <v>9</v>
      </c>
      <c r="N50" s="258">
        <v>274</v>
      </c>
      <c r="O50" s="259">
        <v>274</v>
      </c>
      <c r="P50" s="252"/>
      <c r="Q50" s="252"/>
      <c r="R50" s="252"/>
      <c r="S50" s="256"/>
      <c r="T50" s="256"/>
      <c r="U50" s="256"/>
      <c r="V50" s="256"/>
      <c r="W50" s="256"/>
      <c r="X50" s="256"/>
      <c r="Y50" s="256"/>
      <c r="Z50" s="256"/>
    </row>
    <row r="51" spans="1:26" s="265" customFormat="1" ht="20.25" customHeight="1">
      <c r="A51" s="257"/>
      <c r="B51" s="306" t="s">
        <v>296</v>
      </c>
      <c r="C51" s="258" t="s">
        <v>9</v>
      </c>
      <c r="D51" s="258" t="s">
        <v>9</v>
      </c>
      <c r="E51" s="258" t="s">
        <v>9</v>
      </c>
      <c r="F51" s="258">
        <v>70</v>
      </c>
      <c r="G51" s="259">
        <v>70</v>
      </c>
      <c r="H51" s="260"/>
      <c r="I51" s="257"/>
      <c r="J51" s="306" t="s">
        <v>296</v>
      </c>
      <c r="K51" s="258" t="s">
        <v>9</v>
      </c>
      <c r="L51" s="258" t="s">
        <v>9</v>
      </c>
      <c r="M51" s="258" t="s">
        <v>9</v>
      </c>
      <c r="N51" s="258">
        <v>507</v>
      </c>
      <c r="O51" s="259">
        <v>507</v>
      </c>
      <c r="P51" s="252"/>
      <c r="Q51" s="252"/>
      <c r="R51" s="252"/>
      <c r="S51" s="256"/>
      <c r="T51" s="256"/>
      <c r="U51" s="256"/>
      <c r="V51" s="256"/>
      <c r="W51" s="256"/>
      <c r="X51" s="256"/>
      <c r="Y51" s="256"/>
      <c r="Z51" s="256"/>
    </row>
    <row r="52" spans="1:26" s="265" customFormat="1" ht="20.25" customHeight="1">
      <c r="A52" s="261"/>
      <c r="B52" s="262" t="s">
        <v>297</v>
      </c>
      <c r="C52" s="263" t="s">
        <v>9</v>
      </c>
      <c r="D52" s="263" t="s">
        <v>9</v>
      </c>
      <c r="E52" s="263" t="s">
        <v>9</v>
      </c>
      <c r="F52" s="263">
        <v>544</v>
      </c>
      <c r="G52" s="263">
        <v>544</v>
      </c>
      <c r="H52" s="260"/>
      <c r="I52" s="264"/>
      <c r="J52" s="262" t="s">
        <v>297</v>
      </c>
      <c r="K52" s="263" t="s">
        <v>9</v>
      </c>
      <c r="L52" s="263" t="s">
        <v>9</v>
      </c>
      <c r="M52" s="263" t="s">
        <v>9</v>
      </c>
      <c r="N52" s="263">
        <v>1015</v>
      </c>
      <c r="O52" s="263">
        <v>1015</v>
      </c>
      <c r="P52" s="252"/>
      <c r="Q52" s="252"/>
      <c r="R52" s="252"/>
    </row>
    <row r="53" spans="1:26" s="269" customFormat="1" ht="20.25" customHeight="1">
      <c r="A53" s="257" t="s">
        <v>214</v>
      </c>
      <c r="B53" s="266"/>
      <c r="C53" s="267">
        <v>17368</v>
      </c>
      <c r="D53" s="267">
        <v>32597</v>
      </c>
      <c r="E53" s="267">
        <v>49965</v>
      </c>
      <c r="F53" s="267">
        <v>9412</v>
      </c>
      <c r="G53" s="267">
        <v>59377</v>
      </c>
      <c r="H53" s="248"/>
      <c r="I53" s="257" t="s">
        <v>214</v>
      </c>
      <c r="J53" s="267"/>
      <c r="K53" s="267">
        <v>38733</v>
      </c>
      <c r="L53" s="267">
        <v>80857</v>
      </c>
      <c r="M53" s="267">
        <v>119590</v>
      </c>
      <c r="N53" s="267">
        <v>38342</v>
      </c>
      <c r="O53" s="268">
        <v>157932</v>
      </c>
      <c r="P53" s="252"/>
      <c r="Q53" s="252"/>
      <c r="R53" s="252"/>
    </row>
    <row r="54" spans="1:26" s="269" customFormat="1" ht="20.25" customHeight="1">
      <c r="A54" s="270"/>
      <c r="C54" s="271"/>
      <c r="D54" s="271"/>
      <c r="E54" s="271"/>
      <c r="F54" s="271"/>
      <c r="G54" s="272" t="s">
        <v>298</v>
      </c>
      <c r="H54" s="248"/>
      <c r="I54" s="271"/>
      <c r="J54" s="271"/>
      <c r="K54" s="271"/>
      <c r="L54" s="273"/>
      <c r="M54" s="271"/>
      <c r="N54" s="274"/>
      <c r="O54" s="272" t="s">
        <v>298</v>
      </c>
      <c r="P54" s="252"/>
      <c r="Q54" s="252"/>
      <c r="R54" s="252"/>
    </row>
    <row r="55" spans="1:26" s="265" customFormat="1" ht="20.25" customHeight="1">
      <c r="A55" s="256"/>
      <c r="B55" s="256"/>
      <c r="C55" s="256"/>
      <c r="D55" s="256"/>
      <c r="E55" s="256"/>
      <c r="F55" s="256"/>
      <c r="G55" s="256"/>
      <c r="H55" s="248"/>
      <c r="I55" s="273"/>
      <c r="J55" s="273"/>
      <c r="K55" s="273"/>
      <c r="L55" s="273"/>
      <c r="N55" s="275"/>
      <c r="O55" s="276" t="s">
        <v>299</v>
      </c>
      <c r="P55" s="252"/>
      <c r="Q55" s="252"/>
      <c r="R55" s="252"/>
    </row>
    <row r="56" spans="1:26" s="265" customFormat="1" ht="18" customHeight="1">
      <c r="A56" s="256"/>
      <c r="B56" s="256"/>
      <c r="C56" s="256"/>
      <c r="D56" s="256"/>
      <c r="E56" s="256"/>
      <c r="F56" s="256"/>
      <c r="G56" s="256"/>
      <c r="H56" s="248"/>
      <c r="I56" s="273"/>
      <c r="J56" s="273"/>
      <c r="K56" s="273"/>
      <c r="L56" s="273"/>
      <c r="N56" s="275"/>
      <c r="O56" s="276"/>
      <c r="P56" s="252"/>
      <c r="Q56" s="252"/>
      <c r="R56" s="252"/>
    </row>
    <row r="57" spans="1:26" s="265" customFormat="1" ht="27" customHeight="1">
      <c r="A57" s="246" t="s">
        <v>305</v>
      </c>
      <c r="B57" s="256"/>
      <c r="C57" s="256"/>
      <c r="D57" s="256"/>
      <c r="E57" s="256"/>
      <c r="F57" s="256"/>
      <c r="G57" s="256"/>
      <c r="H57" s="248"/>
      <c r="I57" s="246" t="s">
        <v>306</v>
      </c>
      <c r="J57" s="273"/>
      <c r="K57" s="273"/>
      <c r="L57" s="273"/>
      <c r="N57" s="275"/>
      <c r="O57" s="276"/>
      <c r="P57" s="252"/>
      <c r="Q57" s="252"/>
      <c r="R57" s="252"/>
    </row>
    <row r="58" spans="1:26" ht="40.5" customHeight="1">
      <c r="A58" s="253"/>
      <c r="B58" s="253" t="s">
        <v>248</v>
      </c>
      <c r="C58" s="254" t="s">
        <v>249</v>
      </c>
      <c r="D58" s="254" t="s">
        <v>250</v>
      </c>
      <c r="E58" s="254" t="s">
        <v>251</v>
      </c>
      <c r="F58" s="254" t="s">
        <v>252</v>
      </c>
      <c r="G58" s="254" t="s">
        <v>214</v>
      </c>
      <c r="I58" s="253"/>
      <c r="J58" s="253" t="s">
        <v>248</v>
      </c>
      <c r="K58" s="254" t="s">
        <v>249</v>
      </c>
      <c r="L58" s="254" t="s">
        <v>250</v>
      </c>
      <c r="M58" s="254" t="s">
        <v>251</v>
      </c>
      <c r="N58" s="254" t="s">
        <v>252</v>
      </c>
      <c r="O58" s="254" t="s">
        <v>214</v>
      </c>
      <c r="P58" s="252"/>
      <c r="Q58" s="252"/>
      <c r="R58" s="252"/>
    </row>
    <row r="59" spans="1:26" s="269" customFormat="1" ht="20.25" customHeight="1">
      <c r="A59" s="257" t="s">
        <v>253</v>
      </c>
      <c r="B59" s="306" t="s">
        <v>254</v>
      </c>
      <c r="C59" s="277">
        <v>122.6</v>
      </c>
      <c r="D59" s="277">
        <v>13.38</v>
      </c>
      <c r="E59" s="277">
        <v>135.97999999999999</v>
      </c>
      <c r="F59" s="277" t="s">
        <v>9</v>
      </c>
      <c r="G59" s="278">
        <v>135.97999999999999</v>
      </c>
      <c r="H59" s="279"/>
      <c r="I59" s="257" t="s">
        <v>253</v>
      </c>
      <c r="J59" s="306" t="s">
        <v>254</v>
      </c>
      <c r="K59" s="280">
        <v>5.9859999999999997E-2</v>
      </c>
      <c r="L59" s="280">
        <v>1.1388000000000001E-2</v>
      </c>
      <c r="M59" s="280">
        <v>7.1248000000000006E-2</v>
      </c>
      <c r="N59" s="280">
        <v>186.31292999999999</v>
      </c>
      <c r="O59" s="281">
        <v>186.38417799999999</v>
      </c>
      <c r="P59" s="252"/>
      <c r="Q59" s="252"/>
      <c r="R59" s="252"/>
    </row>
    <row r="60" spans="1:26" s="269" customFormat="1" ht="20.25" customHeight="1">
      <c r="A60" s="257"/>
      <c r="B60" s="306" t="s">
        <v>255</v>
      </c>
      <c r="C60" s="277">
        <v>794.94</v>
      </c>
      <c r="D60" s="277">
        <v>3085.902</v>
      </c>
      <c r="E60" s="277">
        <v>3880.8420000000001</v>
      </c>
      <c r="F60" s="277" t="s">
        <v>9</v>
      </c>
      <c r="G60" s="278">
        <v>3880.8420000000001</v>
      </c>
      <c r="H60" s="279"/>
      <c r="I60" s="257"/>
      <c r="J60" s="306" t="s">
        <v>255</v>
      </c>
      <c r="K60" s="280">
        <v>0.48929</v>
      </c>
      <c r="L60" s="280">
        <v>0.91078000000000003</v>
      </c>
      <c r="M60" s="280">
        <v>1.4000699999999999</v>
      </c>
      <c r="N60" s="280">
        <v>150.06017199999999</v>
      </c>
      <c r="O60" s="281">
        <v>151.46024199999999</v>
      </c>
      <c r="P60" s="252"/>
      <c r="Q60" s="252"/>
      <c r="R60" s="252"/>
    </row>
    <row r="61" spans="1:26" s="269" customFormat="1" ht="20.25" customHeight="1">
      <c r="A61" s="257"/>
      <c r="B61" s="306" t="s">
        <v>256</v>
      </c>
      <c r="C61" s="277" t="s">
        <v>9</v>
      </c>
      <c r="D61" s="277" t="s">
        <v>9</v>
      </c>
      <c r="E61" s="277" t="s">
        <v>9</v>
      </c>
      <c r="F61" s="277" t="s">
        <v>9</v>
      </c>
      <c r="G61" s="278" t="s">
        <v>9</v>
      </c>
      <c r="H61" s="279"/>
      <c r="I61" s="257"/>
      <c r="J61" s="306" t="s">
        <v>256</v>
      </c>
      <c r="K61" s="280" t="s">
        <v>9</v>
      </c>
      <c r="L61" s="280" t="s">
        <v>9</v>
      </c>
      <c r="M61" s="280" t="s">
        <v>9</v>
      </c>
      <c r="N61" s="280">
        <v>0</v>
      </c>
      <c r="O61" s="281">
        <v>0</v>
      </c>
      <c r="P61" s="252"/>
      <c r="Q61" s="252"/>
      <c r="R61" s="252"/>
    </row>
    <row r="62" spans="1:26" s="269" customFormat="1" ht="20.25" customHeight="1">
      <c r="A62" s="257"/>
      <c r="B62" s="306" t="s">
        <v>257</v>
      </c>
      <c r="C62" s="277" t="s">
        <v>9</v>
      </c>
      <c r="D62" s="277" t="s">
        <v>9</v>
      </c>
      <c r="E62" s="277" t="s">
        <v>9</v>
      </c>
      <c r="F62" s="277" t="s">
        <v>9</v>
      </c>
      <c r="G62" s="278" t="s">
        <v>9</v>
      </c>
      <c r="H62" s="279"/>
      <c r="I62" s="257"/>
      <c r="J62" s="306" t="s">
        <v>257</v>
      </c>
      <c r="K62" s="280" t="s">
        <v>9</v>
      </c>
      <c r="L62" s="280" t="s">
        <v>9</v>
      </c>
      <c r="M62" s="280" t="s">
        <v>9</v>
      </c>
      <c r="N62" s="280">
        <v>0</v>
      </c>
      <c r="O62" s="281">
        <v>0</v>
      </c>
      <c r="P62" s="252"/>
      <c r="Q62" s="252"/>
      <c r="R62" s="252"/>
    </row>
    <row r="63" spans="1:26" ht="20.25" customHeight="1">
      <c r="A63" s="253"/>
      <c r="B63" s="262" t="s">
        <v>258</v>
      </c>
      <c r="C63" s="282">
        <v>917.54</v>
      </c>
      <c r="D63" s="282">
        <v>3099.2820000000002</v>
      </c>
      <c r="E63" s="282">
        <v>4016.8220000000001</v>
      </c>
      <c r="F63" s="282" t="s">
        <v>9</v>
      </c>
      <c r="G63" s="282">
        <v>4016.8220000000001</v>
      </c>
      <c r="H63" s="279"/>
      <c r="I63" s="253"/>
      <c r="J63" s="262" t="s">
        <v>258</v>
      </c>
      <c r="K63" s="283">
        <v>0.54915000000000003</v>
      </c>
      <c r="L63" s="283">
        <v>0.92216799999999999</v>
      </c>
      <c r="M63" s="283">
        <v>1.4713179999999999</v>
      </c>
      <c r="N63" s="283">
        <v>336.37310200000002</v>
      </c>
      <c r="O63" s="283">
        <v>337.84442000000001</v>
      </c>
      <c r="P63" s="284"/>
      <c r="Q63" s="252"/>
      <c r="R63" s="252"/>
    </row>
    <row r="64" spans="1:26" ht="20.25" customHeight="1">
      <c r="A64" s="257" t="s">
        <v>259</v>
      </c>
      <c r="B64" s="306" t="s">
        <v>260</v>
      </c>
      <c r="C64" s="277">
        <v>0</v>
      </c>
      <c r="D64" s="277">
        <v>0</v>
      </c>
      <c r="E64" s="277">
        <v>0</v>
      </c>
      <c r="F64" s="277" t="s">
        <v>9</v>
      </c>
      <c r="G64" s="278">
        <v>0</v>
      </c>
      <c r="H64" s="279"/>
      <c r="I64" s="257" t="s">
        <v>259</v>
      </c>
      <c r="J64" s="306" t="s">
        <v>260</v>
      </c>
      <c r="K64" s="280">
        <v>0</v>
      </c>
      <c r="L64" s="280">
        <v>0</v>
      </c>
      <c r="M64" s="280">
        <v>0</v>
      </c>
      <c r="N64" s="280" t="s">
        <v>9</v>
      </c>
      <c r="O64" s="281">
        <v>0</v>
      </c>
      <c r="P64" s="252"/>
      <c r="Q64" s="252"/>
      <c r="R64" s="252"/>
      <c r="S64" s="269"/>
      <c r="T64" s="269"/>
      <c r="U64" s="269"/>
      <c r="V64" s="269"/>
      <c r="W64" s="269"/>
      <c r="X64" s="269"/>
      <c r="Y64" s="269"/>
      <c r="Z64" s="269"/>
    </row>
    <row r="65" spans="1:26" ht="20.25" customHeight="1">
      <c r="A65" s="257"/>
      <c r="B65" s="306" t="s">
        <v>261</v>
      </c>
      <c r="C65" s="277">
        <v>23.558</v>
      </c>
      <c r="D65" s="277">
        <v>4.88</v>
      </c>
      <c r="E65" s="277">
        <v>28.437999999999999</v>
      </c>
      <c r="F65" s="277" t="s">
        <v>9</v>
      </c>
      <c r="G65" s="278">
        <v>28.437999999999999</v>
      </c>
      <c r="H65" s="279"/>
      <c r="I65" s="257"/>
      <c r="J65" s="306" t="s">
        <v>261</v>
      </c>
      <c r="K65" s="280">
        <v>0.83840000000000003</v>
      </c>
      <c r="L65" s="280">
        <v>0.23200000000000001</v>
      </c>
      <c r="M65" s="280">
        <v>1.0704</v>
      </c>
      <c r="N65" s="280" t="s">
        <v>9</v>
      </c>
      <c r="O65" s="281">
        <v>1.0704</v>
      </c>
      <c r="P65" s="252"/>
      <c r="Q65" s="252"/>
      <c r="R65" s="252"/>
      <c r="S65" s="269"/>
      <c r="T65" s="269"/>
      <c r="U65" s="269"/>
      <c r="V65" s="269"/>
      <c r="W65" s="269"/>
      <c r="X65" s="269"/>
      <c r="Y65" s="269"/>
      <c r="Z65" s="269"/>
    </row>
    <row r="66" spans="1:26" ht="20.25" customHeight="1">
      <c r="A66" s="257"/>
      <c r="B66" s="306" t="s">
        <v>262</v>
      </c>
      <c r="C66" s="277">
        <v>0</v>
      </c>
      <c r="D66" s="277">
        <v>3</v>
      </c>
      <c r="E66" s="277">
        <v>3</v>
      </c>
      <c r="F66" s="277" t="s">
        <v>9</v>
      </c>
      <c r="G66" s="278">
        <v>3</v>
      </c>
      <c r="H66" s="279"/>
      <c r="I66" s="257"/>
      <c r="J66" s="306" t="s">
        <v>262</v>
      </c>
      <c r="K66" s="280">
        <v>0</v>
      </c>
      <c r="L66" s="280">
        <v>0.1</v>
      </c>
      <c r="M66" s="280">
        <v>0.1</v>
      </c>
      <c r="N66" s="280">
        <v>0</v>
      </c>
      <c r="O66" s="281">
        <v>0.1</v>
      </c>
      <c r="P66" s="252"/>
      <c r="Q66" s="252"/>
      <c r="R66" s="252"/>
      <c r="S66" s="269"/>
      <c r="T66" s="269"/>
      <c r="U66" s="269"/>
      <c r="V66" s="269"/>
      <c r="W66" s="269"/>
      <c r="X66" s="269"/>
      <c r="Y66" s="269"/>
      <c r="Z66" s="269"/>
    </row>
    <row r="67" spans="1:26" ht="20.25" customHeight="1">
      <c r="A67" s="257"/>
      <c r="B67" s="306" t="s">
        <v>263</v>
      </c>
      <c r="C67" s="277">
        <v>187.429</v>
      </c>
      <c r="D67" s="277">
        <v>263.95299999999997</v>
      </c>
      <c r="E67" s="277">
        <v>451.38200000000001</v>
      </c>
      <c r="F67" s="277" t="s">
        <v>9</v>
      </c>
      <c r="G67" s="278">
        <v>451.38200000000001</v>
      </c>
      <c r="H67" s="279"/>
      <c r="I67" s="257"/>
      <c r="J67" s="306" t="s">
        <v>263</v>
      </c>
      <c r="K67" s="280">
        <v>3.8797999999999999</v>
      </c>
      <c r="L67" s="280">
        <v>4.1109999999999998</v>
      </c>
      <c r="M67" s="280">
        <v>7.9908000000000001</v>
      </c>
      <c r="N67" s="280">
        <v>0.13469999999999999</v>
      </c>
      <c r="O67" s="281">
        <v>8.1255000000000006</v>
      </c>
      <c r="P67" s="252"/>
      <c r="Q67" s="252"/>
      <c r="R67" s="252"/>
      <c r="S67" s="269"/>
      <c r="T67" s="269"/>
      <c r="U67" s="269"/>
      <c r="V67" s="269"/>
      <c r="W67" s="269"/>
      <c r="X67" s="269"/>
      <c r="Y67" s="269"/>
      <c r="Z67" s="269"/>
    </row>
    <row r="68" spans="1:26" ht="20.25" customHeight="1">
      <c r="A68" s="257"/>
      <c r="B68" s="306" t="s">
        <v>264</v>
      </c>
      <c r="C68" s="277">
        <v>111.557</v>
      </c>
      <c r="D68" s="277">
        <v>79.5886</v>
      </c>
      <c r="E68" s="277">
        <v>191.1456</v>
      </c>
      <c r="F68" s="277" t="s">
        <v>9</v>
      </c>
      <c r="G68" s="278">
        <v>191.1456</v>
      </c>
      <c r="H68" s="279"/>
      <c r="I68" s="257"/>
      <c r="J68" s="306" t="s">
        <v>264</v>
      </c>
      <c r="K68" s="280">
        <v>1.2874000000000001</v>
      </c>
      <c r="L68" s="280">
        <v>0.81051732848960001</v>
      </c>
      <c r="M68" s="280">
        <v>2.0979173284896002</v>
      </c>
      <c r="N68" s="280">
        <v>0</v>
      </c>
      <c r="O68" s="281">
        <v>2.0979173284896002</v>
      </c>
      <c r="P68" s="252"/>
      <c r="Q68" s="252"/>
      <c r="R68" s="252"/>
      <c r="S68" s="269"/>
      <c r="T68" s="269"/>
      <c r="U68" s="269"/>
      <c r="V68" s="269"/>
      <c r="W68" s="269"/>
      <c r="X68" s="269"/>
      <c r="Y68" s="269"/>
      <c r="Z68" s="269"/>
    </row>
    <row r="69" spans="1:26" ht="20.25" customHeight="1">
      <c r="A69" s="257"/>
      <c r="B69" s="306" t="s">
        <v>265</v>
      </c>
      <c r="C69" s="277">
        <v>46.92</v>
      </c>
      <c r="D69" s="277">
        <v>112.02</v>
      </c>
      <c r="E69" s="277">
        <v>158.94</v>
      </c>
      <c r="F69" s="277" t="s">
        <v>9</v>
      </c>
      <c r="G69" s="278">
        <v>158.94</v>
      </c>
      <c r="H69" s="279"/>
      <c r="I69" s="257"/>
      <c r="J69" s="306" t="s">
        <v>265</v>
      </c>
      <c r="K69" s="280">
        <v>1.5720000000000001</v>
      </c>
      <c r="L69" s="280">
        <v>1.1881999999999999</v>
      </c>
      <c r="M69" s="280">
        <v>2.7602000000000002</v>
      </c>
      <c r="N69" s="280">
        <v>0</v>
      </c>
      <c r="O69" s="281">
        <v>2.7602000000000002</v>
      </c>
      <c r="P69" s="252"/>
      <c r="Q69" s="252"/>
      <c r="R69" s="252"/>
      <c r="S69" s="269"/>
      <c r="T69" s="269"/>
      <c r="U69" s="269"/>
      <c r="V69" s="269"/>
      <c r="W69" s="269"/>
      <c r="X69" s="269"/>
      <c r="Y69" s="269"/>
      <c r="Z69" s="269"/>
    </row>
    <row r="70" spans="1:26" ht="20.25" customHeight="1">
      <c r="A70" s="257"/>
      <c r="B70" s="306" t="s">
        <v>266</v>
      </c>
      <c r="C70" s="277">
        <v>50.65</v>
      </c>
      <c r="D70" s="277">
        <v>419.91399999999999</v>
      </c>
      <c r="E70" s="277">
        <v>470.56400000000002</v>
      </c>
      <c r="F70" s="277" t="s">
        <v>9</v>
      </c>
      <c r="G70" s="278">
        <v>470.56400000000002</v>
      </c>
      <c r="H70" s="279"/>
      <c r="I70" s="257"/>
      <c r="J70" s="306" t="s">
        <v>266</v>
      </c>
      <c r="K70" s="280">
        <v>1.431</v>
      </c>
      <c r="L70" s="280">
        <v>1.6323000000000001</v>
      </c>
      <c r="M70" s="280">
        <v>3.0632999999999999</v>
      </c>
      <c r="N70" s="280">
        <v>0</v>
      </c>
      <c r="O70" s="281">
        <v>3.0632999999999999</v>
      </c>
      <c r="P70" s="252"/>
      <c r="Q70" s="252"/>
      <c r="R70" s="252"/>
      <c r="S70" s="269"/>
      <c r="T70" s="269"/>
      <c r="U70" s="269"/>
      <c r="V70" s="269"/>
      <c r="W70" s="269"/>
      <c r="X70" s="269"/>
      <c r="Y70" s="269"/>
      <c r="Z70" s="269"/>
    </row>
    <row r="71" spans="1:26" ht="20.25" customHeight="1">
      <c r="A71" s="257"/>
      <c r="B71" s="306" t="s">
        <v>267</v>
      </c>
      <c r="C71" s="277">
        <v>2</v>
      </c>
      <c r="D71" s="277">
        <v>351.3</v>
      </c>
      <c r="E71" s="277">
        <v>353.3</v>
      </c>
      <c r="F71" s="277" t="s">
        <v>9</v>
      </c>
      <c r="G71" s="278">
        <v>353.3</v>
      </c>
      <c r="H71" s="279"/>
      <c r="I71" s="257"/>
      <c r="J71" s="306" t="s">
        <v>267</v>
      </c>
      <c r="K71" s="280">
        <v>6.4000000000000001E-2</v>
      </c>
      <c r="L71" s="280">
        <v>4.1920000000000002</v>
      </c>
      <c r="M71" s="280">
        <v>4.2560000000000002</v>
      </c>
      <c r="N71" s="280" t="s">
        <v>9</v>
      </c>
      <c r="O71" s="281">
        <v>4.2560000000000002</v>
      </c>
      <c r="P71" s="252"/>
      <c r="Q71" s="252"/>
      <c r="R71" s="252"/>
      <c r="S71" s="269"/>
      <c r="T71" s="269"/>
      <c r="U71" s="269"/>
      <c r="V71" s="269"/>
      <c r="W71" s="269"/>
      <c r="X71" s="269"/>
      <c r="Y71" s="269"/>
      <c r="Z71" s="269"/>
    </row>
    <row r="72" spans="1:26" ht="20.25" customHeight="1">
      <c r="A72" s="257"/>
      <c r="B72" s="306" t="s">
        <v>268</v>
      </c>
      <c r="C72" s="277">
        <v>0</v>
      </c>
      <c r="D72" s="277">
        <v>0</v>
      </c>
      <c r="E72" s="277">
        <v>0</v>
      </c>
      <c r="F72" s="277" t="s">
        <v>9</v>
      </c>
      <c r="G72" s="278">
        <v>0</v>
      </c>
      <c r="H72" s="279"/>
      <c r="I72" s="257"/>
      <c r="J72" s="306" t="s">
        <v>268</v>
      </c>
      <c r="K72" s="280">
        <v>0</v>
      </c>
      <c r="L72" s="280">
        <v>0</v>
      </c>
      <c r="M72" s="280">
        <v>0</v>
      </c>
      <c r="N72" s="280">
        <v>0</v>
      </c>
      <c r="O72" s="281">
        <v>0</v>
      </c>
      <c r="P72" s="252"/>
      <c r="Q72" s="252"/>
      <c r="R72" s="252"/>
      <c r="S72" s="269"/>
      <c r="T72" s="269"/>
      <c r="U72" s="269"/>
      <c r="V72" s="269"/>
      <c r="W72" s="269"/>
      <c r="X72" s="269"/>
      <c r="Y72" s="269"/>
      <c r="Z72" s="269"/>
    </row>
    <row r="73" spans="1:26" ht="20.25" customHeight="1">
      <c r="A73" s="257"/>
      <c r="B73" s="306" t="s">
        <v>269</v>
      </c>
      <c r="C73" s="277">
        <v>185.696</v>
      </c>
      <c r="D73" s="277">
        <v>600.81200000000001</v>
      </c>
      <c r="E73" s="277">
        <v>786.50800000000004</v>
      </c>
      <c r="F73" s="277" t="s">
        <v>9</v>
      </c>
      <c r="G73" s="278">
        <v>786.50800000000004</v>
      </c>
      <c r="H73" s="279"/>
      <c r="I73" s="257"/>
      <c r="J73" s="306" t="s">
        <v>269</v>
      </c>
      <c r="K73" s="280">
        <v>3.67</v>
      </c>
      <c r="L73" s="280">
        <v>7.3464</v>
      </c>
      <c r="M73" s="280">
        <v>11.016400000000001</v>
      </c>
      <c r="N73" s="280">
        <v>0</v>
      </c>
      <c r="O73" s="281">
        <v>11.016400000000001</v>
      </c>
      <c r="P73" s="252"/>
      <c r="Q73" s="252"/>
      <c r="R73" s="252"/>
      <c r="S73" s="269"/>
      <c r="T73" s="269"/>
      <c r="U73" s="269"/>
      <c r="V73" s="269"/>
      <c r="W73" s="269"/>
      <c r="X73" s="269"/>
      <c r="Y73" s="269"/>
      <c r="Z73" s="269"/>
    </row>
    <row r="74" spans="1:26" ht="20.25" customHeight="1">
      <c r="A74" s="257"/>
      <c r="B74" s="306" t="s">
        <v>270</v>
      </c>
      <c r="C74" s="277">
        <v>0</v>
      </c>
      <c r="D74" s="277">
        <v>0</v>
      </c>
      <c r="E74" s="277">
        <v>0</v>
      </c>
      <c r="F74" s="277" t="s">
        <v>9</v>
      </c>
      <c r="G74" s="278">
        <v>0</v>
      </c>
      <c r="H74" s="279"/>
      <c r="I74" s="257"/>
      <c r="J74" s="306" t="s">
        <v>270</v>
      </c>
      <c r="K74" s="280">
        <v>0</v>
      </c>
      <c r="L74" s="280">
        <v>0</v>
      </c>
      <c r="M74" s="280">
        <v>0</v>
      </c>
      <c r="N74" s="280" t="s">
        <v>9</v>
      </c>
      <c r="O74" s="281">
        <v>0</v>
      </c>
      <c r="P74" s="252"/>
      <c r="Q74" s="252"/>
      <c r="R74" s="252"/>
      <c r="S74" s="269"/>
      <c r="T74" s="269"/>
      <c r="U74" s="269"/>
      <c r="V74" s="269"/>
      <c r="W74" s="269"/>
      <c r="X74" s="269"/>
      <c r="Y74" s="269"/>
      <c r="Z74" s="269"/>
    </row>
    <row r="75" spans="1:26" ht="20.25" customHeight="1">
      <c r="A75" s="257"/>
      <c r="B75" s="306" t="s">
        <v>271</v>
      </c>
      <c r="C75" s="277">
        <v>9.8699999999999992</v>
      </c>
      <c r="D75" s="277">
        <v>57</v>
      </c>
      <c r="E75" s="277">
        <v>66.87</v>
      </c>
      <c r="F75" s="277" t="s">
        <v>9</v>
      </c>
      <c r="G75" s="278">
        <v>66.87</v>
      </c>
      <c r="H75" s="279"/>
      <c r="I75" s="257"/>
      <c r="J75" s="306" t="s">
        <v>271</v>
      </c>
      <c r="K75" s="280">
        <v>0.20399999999999999</v>
      </c>
      <c r="L75" s="280">
        <v>1.1599999999999999</v>
      </c>
      <c r="M75" s="280">
        <v>1.3640000000000001</v>
      </c>
      <c r="N75" s="280">
        <v>0</v>
      </c>
      <c r="O75" s="281">
        <v>1.3640000000000001</v>
      </c>
      <c r="P75" s="252"/>
      <c r="Q75" s="252"/>
      <c r="R75" s="252"/>
      <c r="S75" s="269"/>
      <c r="T75" s="269"/>
      <c r="U75" s="269"/>
      <c r="V75" s="269"/>
      <c r="W75" s="269"/>
      <c r="X75" s="269"/>
      <c r="Y75" s="269"/>
      <c r="Z75" s="269"/>
    </row>
    <row r="76" spans="1:26" ht="20.25" customHeight="1">
      <c r="A76" s="257"/>
      <c r="B76" s="306" t="s">
        <v>272</v>
      </c>
      <c r="C76" s="277">
        <v>13.44</v>
      </c>
      <c r="D76" s="277">
        <v>36.667999999999999</v>
      </c>
      <c r="E76" s="277">
        <v>50.107999999999997</v>
      </c>
      <c r="F76" s="277" t="s">
        <v>9</v>
      </c>
      <c r="G76" s="278">
        <v>50.107999999999997</v>
      </c>
      <c r="H76" s="279"/>
      <c r="I76" s="257"/>
      <c r="J76" s="306" t="s">
        <v>272</v>
      </c>
      <c r="K76" s="280">
        <v>0.62</v>
      </c>
      <c r="L76" s="280">
        <v>1.2818000000000001</v>
      </c>
      <c r="M76" s="280">
        <v>1.9017999999999999</v>
      </c>
      <c r="N76" s="280">
        <v>0</v>
      </c>
      <c r="O76" s="281">
        <v>1.9017999999999999</v>
      </c>
      <c r="P76" s="252"/>
      <c r="Q76" s="252"/>
      <c r="R76" s="252"/>
      <c r="S76" s="269"/>
      <c r="T76" s="269"/>
      <c r="U76" s="269"/>
      <c r="V76" s="269"/>
      <c r="W76" s="269"/>
      <c r="X76" s="269"/>
      <c r="Y76" s="269"/>
      <c r="Z76" s="269"/>
    </row>
    <row r="77" spans="1:26" ht="20.25" customHeight="1">
      <c r="A77" s="257"/>
      <c r="B77" s="306" t="s">
        <v>273</v>
      </c>
      <c r="C77" s="277">
        <v>43.704999999999998</v>
      </c>
      <c r="D77" s="277">
        <v>98.954999999999998</v>
      </c>
      <c r="E77" s="277">
        <v>142.66</v>
      </c>
      <c r="F77" s="277" t="s">
        <v>9</v>
      </c>
      <c r="G77" s="278">
        <v>142.66</v>
      </c>
      <c r="H77" s="279"/>
      <c r="I77" s="257"/>
      <c r="J77" s="306" t="s">
        <v>273</v>
      </c>
      <c r="K77" s="280">
        <v>0.94199999999999995</v>
      </c>
      <c r="L77" s="280">
        <v>1.2609999999999999</v>
      </c>
      <c r="M77" s="280">
        <v>2.2029999999999998</v>
      </c>
      <c r="N77" s="280">
        <v>0</v>
      </c>
      <c r="O77" s="281">
        <v>2.2029999999999998</v>
      </c>
      <c r="P77" s="252"/>
      <c r="Q77" s="252"/>
      <c r="R77" s="252"/>
      <c r="S77" s="269"/>
      <c r="T77" s="269"/>
      <c r="U77" s="269"/>
      <c r="V77" s="269"/>
      <c r="W77" s="269"/>
      <c r="X77" s="269"/>
      <c r="Y77" s="269"/>
      <c r="Z77" s="269"/>
    </row>
    <row r="78" spans="1:26" ht="20.25" customHeight="1">
      <c r="A78" s="257"/>
      <c r="B78" s="306" t="s">
        <v>274</v>
      </c>
      <c r="C78" s="277">
        <v>183.53800000000001</v>
      </c>
      <c r="D78" s="277">
        <v>27.91</v>
      </c>
      <c r="E78" s="277">
        <v>211.44800000000001</v>
      </c>
      <c r="F78" s="277" t="s">
        <v>9</v>
      </c>
      <c r="G78" s="278">
        <v>211.44800000000001</v>
      </c>
      <c r="H78" s="279"/>
      <c r="I78" s="257"/>
      <c r="J78" s="306" t="s">
        <v>274</v>
      </c>
      <c r="K78" s="280">
        <v>8.0449999999999999</v>
      </c>
      <c r="L78" s="280">
        <v>1.512</v>
      </c>
      <c r="M78" s="280">
        <v>9.5570000000000004</v>
      </c>
      <c r="N78" s="280">
        <v>0</v>
      </c>
      <c r="O78" s="281">
        <v>9.5570000000000004</v>
      </c>
      <c r="P78" s="252"/>
      <c r="Q78" s="252"/>
      <c r="R78" s="252"/>
      <c r="S78" s="269"/>
      <c r="T78" s="269"/>
      <c r="U78" s="269"/>
      <c r="V78" s="269"/>
      <c r="W78" s="269"/>
      <c r="X78" s="269"/>
      <c r="Y78" s="269"/>
      <c r="Z78" s="269"/>
    </row>
    <row r="79" spans="1:26" ht="20.25" customHeight="1">
      <c r="A79" s="257"/>
      <c r="B79" s="306" t="s">
        <v>275</v>
      </c>
      <c r="C79" s="277">
        <v>15.5</v>
      </c>
      <c r="D79" s="277">
        <v>3.7919999999999998</v>
      </c>
      <c r="E79" s="277">
        <v>19.292000000000002</v>
      </c>
      <c r="F79" s="277" t="s">
        <v>9</v>
      </c>
      <c r="G79" s="278">
        <v>19.292000000000002</v>
      </c>
      <c r="H79" s="279"/>
      <c r="I79" s="257"/>
      <c r="J79" s="306" t="s">
        <v>275</v>
      </c>
      <c r="K79" s="280">
        <v>0.54</v>
      </c>
      <c r="L79" s="280">
        <v>0.20519999999999999</v>
      </c>
      <c r="M79" s="280">
        <v>0.74519999999999997</v>
      </c>
      <c r="N79" s="280" t="s">
        <v>9</v>
      </c>
      <c r="O79" s="281">
        <v>0.74519999999999997</v>
      </c>
      <c r="P79" s="252"/>
      <c r="Q79" s="252"/>
      <c r="R79" s="252"/>
      <c r="S79" s="269"/>
      <c r="T79" s="269"/>
      <c r="U79" s="269"/>
      <c r="V79" s="269"/>
      <c r="W79" s="269"/>
      <c r="X79" s="269"/>
      <c r="Y79" s="269"/>
      <c r="Z79" s="269"/>
    </row>
    <row r="80" spans="1:26" ht="20.25" customHeight="1">
      <c r="A80" s="257"/>
      <c r="B80" s="306" t="s">
        <v>276</v>
      </c>
      <c r="C80" s="277">
        <v>8.8409999999999993</v>
      </c>
      <c r="D80" s="277">
        <v>16.978999999999999</v>
      </c>
      <c r="E80" s="277">
        <v>25.82</v>
      </c>
      <c r="F80" s="277" t="s">
        <v>9</v>
      </c>
      <c r="G80" s="278">
        <v>25.82</v>
      </c>
      <c r="H80" s="279"/>
      <c r="I80" s="257"/>
      <c r="J80" s="306" t="s">
        <v>276</v>
      </c>
      <c r="K80" s="280">
        <v>0.31719999999999998</v>
      </c>
      <c r="L80" s="280">
        <v>0.61140000000000005</v>
      </c>
      <c r="M80" s="280">
        <v>0.92859999999999998</v>
      </c>
      <c r="N80" s="280">
        <v>0</v>
      </c>
      <c r="O80" s="281">
        <v>0.92859999999999998</v>
      </c>
      <c r="P80" s="252"/>
      <c r="Q80" s="252"/>
      <c r="R80" s="252"/>
      <c r="S80" s="269"/>
      <c r="T80" s="269"/>
      <c r="U80" s="269"/>
      <c r="V80" s="269"/>
      <c r="W80" s="269"/>
      <c r="X80" s="269"/>
      <c r="Y80" s="269"/>
      <c r="Z80" s="269"/>
    </row>
    <row r="81" spans="1:26" ht="20.25" customHeight="1">
      <c r="A81" s="257"/>
      <c r="B81" s="306" t="s">
        <v>277</v>
      </c>
      <c r="C81" s="277">
        <v>103.26</v>
      </c>
      <c r="D81" s="277">
        <v>345.16399999999999</v>
      </c>
      <c r="E81" s="277">
        <v>448.42399999999998</v>
      </c>
      <c r="F81" s="277" t="s">
        <v>9</v>
      </c>
      <c r="G81" s="278">
        <v>448.42399999999998</v>
      </c>
      <c r="H81" s="279"/>
      <c r="I81" s="257"/>
      <c r="J81" s="306" t="s">
        <v>277</v>
      </c>
      <c r="K81" s="280">
        <v>3.1495000000000002</v>
      </c>
      <c r="L81" s="280">
        <v>4.2186000000000003</v>
      </c>
      <c r="M81" s="280">
        <v>7.3681000000000001</v>
      </c>
      <c r="N81" s="280">
        <v>0</v>
      </c>
      <c r="O81" s="281">
        <v>7.3681000000000001</v>
      </c>
      <c r="P81" s="252"/>
      <c r="Q81" s="252"/>
      <c r="R81" s="252"/>
      <c r="S81" s="269"/>
      <c r="T81" s="269"/>
      <c r="U81" s="269"/>
      <c r="V81" s="269"/>
      <c r="W81" s="269"/>
      <c r="X81" s="269"/>
      <c r="Y81" s="269"/>
      <c r="Z81" s="269"/>
    </row>
    <row r="82" spans="1:26" ht="20.25" customHeight="1">
      <c r="A82" s="257"/>
      <c r="B82" s="306" t="s">
        <v>278</v>
      </c>
      <c r="C82" s="277">
        <v>0</v>
      </c>
      <c r="D82" s="277">
        <v>0</v>
      </c>
      <c r="E82" s="277">
        <v>0</v>
      </c>
      <c r="F82" s="277" t="s">
        <v>9</v>
      </c>
      <c r="G82" s="278">
        <v>0</v>
      </c>
      <c r="H82" s="279"/>
      <c r="I82" s="257"/>
      <c r="J82" s="306" t="s">
        <v>278</v>
      </c>
      <c r="K82" s="280">
        <v>0</v>
      </c>
      <c r="L82" s="280">
        <v>0</v>
      </c>
      <c r="M82" s="280">
        <v>0</v>
      </c>
      <c r="N82" s="280">
        <v>0</v>
      </c>
      <c r="O82" s="281">
        <v>0</v>
      </c>
      <c r="P82" s="252"/>
      <c r="Q82" s="252"/>
      <c r="R82" s="252"/>
      <c r="S82" s="269"/>
      <c r="T82" s="269"/>
      <c r="U82" s="269"/>
      <c r="V82" s="269"/>
      <c r="W82" s="269"/>
      <c r="X82" s="269"/>
      <c r="Y82" s="269"/>
      <c r="Z82" s="269"/>
    </row>
    <row r="83" spans="1:26" ht="20.25" customHeight="1">
      <c r="A83" s="257"/>
      <c r="B83" s="306" t="s">
        <v>279</v>
      </c>
      <c r="C83" s="277">
        <v>107.51</v>
      </c>
      <c r="D83" s="277">
        <v>136.93</v>
      </c>
      <c r="E83" s="277">
        <v>244.44</v>
      </c>
      <c r="F83" s="277" t="s">
        <v>9</v>
      </c>
      <c r="G83" s="278">
        <v>244.44</v>
      </c>
      <c r="H83" s="279"/>
      <c r="I83" s="257"/>
      <c r="J83" s="306" t="s">
        <v>279</v>
      </c>
      <c r="K83" s="280">
        <v>5.5648</v>
      </c>
      <c r="L83" s="280">
        <v>4.3570000000000002</v>
      </c>
      <c r="M83" s="280">
        <v>9.9217999999999993</v>
      </c>
      <c r="N83" s="280">
        <v>0</v>
      </c>
      <c r="O83" s="281">
        <v>9.9217999999999993</v>
      </c>
      <c r="P83" s="252"/>
      <c r="Q83" s="252"/>
      <c r="R83" s="252"/>
      <c r="S83" s="269"/>
      <c r="T83" s="269"/>
      <c r="U83" s="269"/>
      <c r="V83" s="269"/>
      <c r="W83" s="269"/>
      <c r="X83" s="269"/>
      <c r="Y83" s="269"/>
      <c r="Z83" s="269"/>
    </row>
    <row r="84" spans="1:26" ht="20.25" customHeight="1">
      <c r="A84" s="257"/>
      <c r="B84" s="306" t="s">
        <v>280</v>
      </c>
      <c r="C84" s="277">
        <v>35.57</v>
      </c>
      <c r="D84" s="277">
        <v>34.777999999999999</v>
      </c>
      <c r="E84" s="277">
        <v>70.347999999999999</v>
      </c>
      <c r="F84" s="277" t="s">
        <v>9</v>
      </c>
      <c r="G84" s="278">
        <v>70.347999999999999</v>
      </c>
      <c r="H84" s="279"/>
      <c r="I84" s="257"/>
      <c r="J84" s="306" t="s">
        <v>280</v>
      </c>
      <c r="K84" s="280">
        <v>1.204</v>
      </c>
      <c r="L84" s="280">
        <v>1.4064000000000001</v>
      </c>
      <c r="M84" s="280">
        <v>2.6103999999999998</v>
      </c>
      <c r="N84" s="280">
        <v>0</v>
      </c>
      <c r="O84" s="281">
        <v>2.6103999999999998</v>
      </c>
      <c r="P84" s="252"/>
      <c r="Q84" s="252"/>
      <c r="R84" s="252"/>
      <c r="S84" s="269"/>
      <c r="T84" s="269"/>
      <c r="U84" s="269"/>
      <c r="V84" s="269"/>
      <c r="W84" s="269"/>
      <c r="X84" s="269"/>
      <c r="Y84" s="269"/>
      <c r="Z84" s="269"/>
    </row>
    <row r="85" spans="1:26" ht="20.25" customHeight="1">
      <c r="A85" s="257"/>
      <c r="B85" s="306" t="s">
        <v>281</v>
      </c>
      <c r="C85" s="277">
        <v>262.24</v>
      </c>
      <c r="D85" s="277">
        <v>462.35</v>
      </c>
      <c r="E85" s="277">
        <v>724.59</v>
      </c>
      <c r="F85" s="277" t="s">
        <v>9</v>
      </c>
      <c r="G85" s="278">
        <v>724.59</v>
      </c>
      <c r="H85" s="279"/>
      <c r="I85" s="257"/>
      <c r="J85" s="306" t="s">
        <v>281</v>
      </c>
      <c r="K85" s="280">
        <v>8.8368000000000002</v>
      </c>
      <c r="L85" s="280">
        <v>8.3691999999999993</v>
      </c>
      <c r="M85" s="280">
        <v>17.206</v>
      </c>
      <c r="N85" s="280">
        <v>0</v>
      </c>
      <c r="O85" s="281">
        <v>17.206</v>
      </c>
      <c r="P85" s="252"/>
      <c r="Q85" s="252"/>
      <c r="R85" s="252"/>
      <c r="S85" s="269"/>
      <c r="T85" s="269"/>
      <c r="U85" s="269"/>
      <c r="V85" s="269"/>
      <c r="W85" s="269"/>
      <c r="X85" s="269"/>
      <c r="Y85" s="269"/>
      <c r="Z85" s="269"/>
    </row>
    <row r="86" spans="1:26" ht="20.25" customHeight="1">
      <c r="A86" s="257"/>
      <c r="B86" s="306" t="s">
        <v>282</v>
      </c>
      <c r="C86" s="277">
        <v>7.5</v>
      </c>
      <c r="D86" s="277">
        <v>17.3</v>
      </c>
      <c r="E86" s="277">
        <v>24.8</v>
      </c>
      <c r="F86" s="277" t="s">
        <v>9</v>
      </c>
      <c r="G86" s="278">
        <v>24.8</v>
      </c>
      <c r="H86" s="279"/>
      <c r="I86" s="257"/>
      <c r="J86" s="306" t="s">
        <v>282</v>
      </c>
      <c r="K86" s="280">
        <v>0.13</v>
      </c>
      <c r="L86" s="280">
        <v>0.26474999999999999</v>
      </c>
      <c r="M86" s="280">
        <v>0.39474999999999999</v>
      </c>
      <c r="N86" s="280">
        <v>0</v>
      </c>
      <c r="O86" s="281">
        <v>0.39474999999999999</v>
      </c>
      <c r="P86" s="252"/>
      <c r="Q86" s="252"/>
      <c r="R86" s="252"/>
      <c r="S86" s="269"/>
      <c r="T86" s="269"/>
      <c r="U86" s="269"/>
      <c r="V86" s="269"/>
      <c r="W86" s="269"/>
      <c r="X86" s="269"/>
      <c r="Y86" s="269"/>
      <c r="Z86" s="269"/>
    </row>
    <row r="87" spans="1:26" ht="20.25" customHeight="1">
      <c r="A87" s="257"/>
      <c r="B87" s="306" t="s">
        <v>283</v>
      </c>
      <c r="C87" s="277">
        <v>0</v>
      </c>
      <c r="D87" s="277">
        <v>0</v>
      </c>
      <c r="E87" s="277">
        <v>0</v>
      </c>
      <c r="F87" s="277" t="s">
        <v>9</v>
      </c>
      <c r="G87" s="278">
        <v>0</v>
      </c>
      <c r="H87" s="279"/>
      <c r="I87" s="257"/>
      <c r="J87" s="306" t="s">
        <v>283</v>
      </c>
      <c r="K87" s="280">
        <v>0</v>
      </c>
      <c r="L87" s="280">
        <v>0</v>
      </c>
      <c r="M87" s="280">
        <v>0</v>
      </c>
      <c r="N87" s="280" t="s">
        <v>9</v>
      </c>
      <c r="O87" s="281">
        <v>0</v>
      </c>
      <c r="P87" s="252"/>
      <c r="Q87" s="252"/>
      <c r="R87" s="252"/>
      <c r="S87" s="269"/>
      <c r="T87" s="269"/>
      <c r="U87" s="269"/>
      <c r="V87" s="269"/>
      <c r="W87" s="269"/>
      <c r="X87" s="269"/>
      <c r="Y87" s="269"/>
      <c r="Z87" s="269"/>
    </row>
    <row r="88" spans="1:26" ht="20.25" customHeight="1">
      <c r="A88" s="257"/>
      <c r="B88" s="306" t="s">
        <v>284</v>
      </c>
      <c r="C88" s="277">
        <v>0</v>
      </c>
      <c r="D88" s="277">
        <v>0</v>
      </c>
      <c r="E88" s="277">
        <v>0</v>
      </c>
      <c r="F88" s="277" t="s">
        <v>9</v>
      </c>
      <c r="G88" s="278">
        <v>0</v>
      </c>
      <c r="H88" s="279"/>
      <c r="I88" s="257"/>
      <c r="J88" s="306" t="s">
        <v>284</v>
      </c>
      <c r="K88" s="280">
        <v>0</v>
      </c>
      <c r="L88" s="280">
        <v>0</v>
      </c>
      <c r="M88" s="280">
        <v>0</v>
      </c>
      <c r="N88" s="280">
        <v>0</v>
      </c>
      <c r="O88" s="281">
        <v>0</v>
      </c>
      <c r="P88" s="252"/>
      <c r="Q88" s="252"/>
      <c r="R88" s="252"/>
      <c r="S88" s="269"/>
      <c r="T88" s="269"/>
      <c r="U88" s="269"/>
      <c r="V88" s="269"/>
      <c r="W88" s="269"/>
      <c r="X88" s="269"/>
      <c r="Y88" s="269"/>
      <c r="Z88" s="269"/>
    </row>
    <row r="89" spans="1:26" ht="20.25" customHeight="1">
      <c r="A89" s="253"/>
      <c r="B89" s="262" t="s">
        <v>285</v>
      </c>
      <c r="C89" s="282">
        <v>1398.7840000000001</v>
      </c>
      <c r="D89" s="282">
        <v>3073.2936</v>
      </c>
      <c r="E89" s="282">
        <v>4472.0775999999996</v>
      </c>
      <c r="F89" s="282" t="s">
        <v>9</v>
      </c>
      <c r="G89" s="282">
        <v>4472.0775999999996</v>
      </c>
      <c r="H89" s="279"/>
      <c r="I89" s="253"/>
      <c r="J89" s="262" t="s">
        <v>285</v>
      </c>
      <c r="K89" s="283">
        <v>42.295900000000003</v>
      </c>
      <c r="L89" s="283">
        <v>44.259767328489602</v>
      </c>
      <c r="M89" s="283">
        <v>86.555667328489605</v>
      </c>
      <c r="N89" s="283">
        <v>0.13469999999999999</v>
      </c>
      <c r="O89" s="283">
        <v>86.6903673284896</v>
      </c>
      <c r="P89" s="284"/>
      <c r="Q89" s="252"/>
      <c r="R89" s="252"/>
    </row>
    <row r="90" spans="1:26" ht="20.25" customHeight="1">
      <c r="A90" s="257" t="s">
        <v>286</v>
      </c>
      <c r="B90" s="306" t="s">
        <v>287</v>
      </c>
      <c r="C90" s="277" t="s">
        <v>9</v>
      </c>
      <c r="D90" s="277" t="s">
        <v>9</v>
      </c>
      <c r="E90" s="277" t="s">
        <v>9</v>
      </c>
      <c r="F90" s="277" t="s">
        <v>9</v>
      </c>
      <c r="G90" s="278" t="s">
        <v>9</v>
      </c>
      <c r="H90" s="279"/>
      <c r="I90" s="257" t="s">
        <v>286</v>
      </c>
      <c r="J90" s="306" t="s">
        <v>287</v>
      </c>
      <c r="K90" s="280" t="s">
        <v>9</v>
      </c>
      <c r="L90" s="280" t="s">
        <v>9</v>
      </c>
      <c r="M90" s="280" t="s">
        <v>9</v>
      </c>
      <c r="N90" s="280">
        <v>0.54827999999999999</v>
      </c>
      <c r="O90" s="281">
        <v>0.54827999999999999</v>
      </c>
      <c r="P90" s="252"/>
      <c r="Q90" s="252"/>
      <c r="R90" s="252"/>
      <c r="S90" s="269"/>
      <c r="T90" s="269"/>
      <c r="U90" s="269"/>
      <c r="V90" s="269"/>
      <c r="W90" s="269"/>
      <c r="X90" s="269"/>
      <c r="Y90" s="269"/>
      <c r="Z90" s="269"/>
    </row>
    <row r="91" spans="1:26" ht="20.25" customHeight="1">
      <c r="A91" s="257"/>
      <c r="B91" s="306" t="s">
        <v>288</v>
      </c>
      <c r="C91" s="277" t="s">
        <v>9</v>
      </c>
      <c r="D91" s="277" t="s">
        <v>9</v>
      </c>
      <c r="E91" s="277" t="s">
        <v>9</v>
      </c>
      <c r="F91" s="277" t="s">
        <v>9</v>
      </c>
      <c r="G91" s="278" t="s">
        <v>9</v>
      </c>
      <c r="H91" s="279"/>
      <c r="I91" s="257"/>
      <c r="J91" s="306" t="s">
        <v>288</v>
      </c>
      <c r="K91" s="280" t="s">
        <v>9</v>
      </c>
      <c r="L91" s="280" t="s">
        <v>9</v>
      </c>
      <c r="M91" s="280" t="s">
        <v>9</v>
      </c>
      <c r="N91" s="280">
        <v>0.30815999999999999</v>
      </c>
      <c r="O91" s="281">
        <v>0.30815999999999999</v>
      </c>
      <c r="P91" s="252"/>
      <c r="Q91" s="252"/>
      <c r="R91" s="252"/>
      <c r="S91" s="269"/>
      <c r="T91" s="269"/>
      <c r="U91" s="269"/>
      <c r="V91" s="269"/>
      <c r="W91" s="269"/>
      <c r="X91" s="269"/>
      <c r="Y91" s="269"/>
      <c r="Z91" s="269"/>
    </row>
    <row r="92" spans="1:26" ht="20.25" customHeight="1">
      <c r="A92" s="257"/>
      <c r="B92" s="306" t="s">
        <v>289</v>
      </c>
      <c r="C92" s="277" t="s">
        <v>9</v>
      </c>
      <c r="D92" s="277" t="s">
        <v>9</v>
      </c>
      <c r="E92" s="277" t="s">
        <v>9</v>
      </c>
      <c r="F92" s="277" t="s">
        <v>9</v>
      </c>
      <c r="G92" s="278" t="s">
        <v>9</v>
      </c>
      <c r="H92" s="279"/>
      <c r="I92" s="257"/>
      <c r="J92" s="306" t="s">
        <v>289</v>
      </c>
      <c r="K92" s="280" t="s">
        <v>9</v>
      </c>
      <c r="L92" s="280" t="s">
        <v>9</v>
      </c>
      <c r="M92" s="280" t="s">
        <v>9</v>
      </c>
      <c r="N92" s="280">
        <v>8.0529139999999995</v>
      </c>
      <c r="O92" s="281">
        <v>8.0529139999999995</v>
      </c>
      <c r="P92" s="252"/>
      <c r="Q92" s="252"/>
      <c r="R92" s="252"/>
      <c r="S92" s="269"/>
      <c r="T92" s="269"/>
      <c r="U92" s="269"/>
      <c r="V92" s="269"/>
      <c r="W92" s="269"/>
      <c r="X92" s="269"/>
      <c r="Y92" s="269"/>
      <c r="Z92" s="269"/>
    </row>
    <row r="93" spans="1:26" ht="20.25" customHeight="1">
      <c r="A93" s="257"/>
      <c r="B93" s="306" t="s">
        <v>290</v>
      </c>
      <c r="C93" s="277" t="s">
        <v>9</v>
      </c>
      <c r="D93" s="277" t="s">
        <v>9</v>
      </c>
      <c r="E93" s="277" t="s">
        <v>9</v>
      </c>
      <c r="F93" s="277" t="s">
        <v>9</v>
      </c>
      <c r="G93" s="278" t="s">
        <v>9</v>
      </c>
      <c r="H93" s="279"/>
      <c r="I93" s="257"/>
      <c r="J93" s="306" t="s">
        <v>290</v>
      </c>
      <c r="K93" s="280" t="s">
        <v>9</v>
      </c>
      <c r="L93" s="280" t="s">
        <v>9</v>
      </c>
      <c r="M93" s="280" t="s">
        <v>9</v>
      </c>
      <c r="N93" s="280">
        <v>2.9625439999999998</v>
      </c>
      <c r="O93" s="281">
        <v>2.9625439999999998</v>
      </c>
      <c r="P93" s="252"/>
      <c r="Q93" s="252"/>
      <c r="R93" s="252"/>
      <c r="S93" s="269"/>
      <c r="T93" s="269"/>
      <c r="U93" s="269"/>
      <c r="V93" s="269"/>
      <c r="W93" s="269"/>
      <c r="X93" s="269"/>
      <c r="Y93" s="269"/>
      <c r="Z93" s="269"/>
    </row>
    <row r="94" spans="1:26" ht="20.25" customHeight="1">
      <c r="A94" s="257"/>
      <c r="B94" s="306" t="s">
        <v>291</v>
      </c>
      <c r="C94" s="277" t="s">
        <v>9</v>
      </c>
      <c r="D94" s="277" t="s">
        <v>9</v>
      </c>
      <c r="E94" s="277" t="s">
        <v>9</v>
      </c>
      <c r="F94" s="277" t="s">
        <v>9</v>
      </c>
      <c r="G94" s="278" t="s">
        <v>9</v>
      </c>
      <c r="H94" s="279"/>
      <c r="I94" s="257"/>
      <c r="J94" s="306" t="s">
        <v>291</v>
      </c>
      <c r="K94" s="280" t="s">
        <v>9</v>
      </c>
      <c r="L94" s="280" t="s">
        <v>9</v>
      </c>
      <c r="M94" s="280" t="s">
        <v>9</v>
      </c>
      <c r="N94" s="280">
        <v>0</v>
      </c>
      <c r="O94" s="281">
        <v>0</v>
      </c>
      <c r="P94" s="252"/>
      <c r="Q94" s="252"/>
      <c r="R94" s="252"/>
      <c r="S94" s="269"/>
      <c r="T94" s="269"/>
      <c r="U94" s="269"/>
      <c r="V94" s="269"/>
      <c r="W94" s="269"/>
      <c r="X94" s="269"/>
      <c r="Y94" s="269"/>
      <c r="Z94" s="269"/>
    </row>
    <row r="95" spans="1:26" ht="20.25" customHeight="1">
      <c r="A95" s="257"/>
      <c r="B95" s="306" t="s">
        <v>292</v>
      </c>
      <c r="C95" s="277" t="s">
        <v>9</v>
      </c>
      <c r="D95" s="277" t="s">
        <v>9</v>
      </c>
      <c r="E95" s="277" t="s">
        <v>9</v>
      </c>
      <c r="F95" s="277" t="s">
        <v>9</v>
      </c>
      <c r="G95" s="278" t="s">
        <v>9</v>
      </c>
      <c r="H95" s="279"/>
      <c r="I95" s="257"/>
      <c r="J95" s="306" t="s">
        <v>292</v>
      </c>
      <c r="K95" s="280" t="s">
        <v>9</v>
      </c>
      <c r="L95" s="280" t="s">
        <v>9</v>
      </c>
      <c r="M95" s="280" t="s">
        <v>9</v>
      </c>
      <c r="N95" s="280">
        <v>0</v>
      </c>
      <c r="O95" s="281">
        <v>0</v>
      </c>
      <c r="P95" s="252"/>
      <c r="Q95" s="252"/>
      <c r="R95" s="252"/>
      <c r="S95" s="269"/>
      <c r="T95" s="269"/>
      <c r="U95" s="269"/>
      <c r="V95" s="269"/>
      <c r="W95" s="269"/>
      <c r="X95" s="269"/>
      <c r="Y95" s="269"/>
      <c r="Z95" s="269"/>
    </row>
    <row r="96" spans="1:26" ht="20.25" customHeight="1">
      <c r="A96" s="257"/>
      <c r="B96" s="306" t="s">
        <v>293</v>
      </c>
      <c r="C96" s="277" t="s">
        <v>9</v>
      </c>
      <c r="D96" s="277" t="s">
        <v>9</v>
      </c>
      <c r="E96" s="277" t="s">
        <v>9</v>
      </c>
      <c r="F96" s="277" t="s">
        <v>9</v>
      </c>
      <c r="G96" s="278" t="s">
        <v>9</v>
      </c>
      <c r="H96" s="279"/>
      <c r="I96" s="257"/>
      <c r="J96" s="306" t="s">
        <v>293</v>
      </c>
      <c r="K96" s="280" t="s">
        <v>9</v>
      </c>
      <c r="L96" s="280" t="s">
        <v>9</v>
      </c>
      <c r="M96" s="280" t="s">
        <v>9</v>
      </c>
      <c r="N96" s="280">
        <v>0</v>
      </c>
      <c r="O96" s="281">
        <v>0</v>
      </c>
      <c r="P96" s="252"/>
      <c r="Q96" s="252"/>
      <c r="R96" s="252"/>
      <c r="S96" s="269"/>
      <c r="T96" s="269"/>
      <c r="U96" s="269"/>
      <c r="V96" s="269"/>
      <c r="W96" s="269"/>
      <c r="X96" s="269"/>
      <c r="Y96" s="269"/>
      <c r="Z96" s="269"/>
    </row>
    <row r="97" spans="1:26" ht="23.25">
      <c r="A97" s="257"/>
      <c r="B97" s="306" t="s">
        <v>307</v>
      </c>
      <c r="C97" s="277" t="s">
        <v>9</v>
      </c>
      <c r="D97" s="277" t="s">
        <v>9</v>
      </c>
      <c r="E97" s="277" t="s">
        <v>9</v>
      </c>
      <c r="F97" s="277" t="s">
        <v>9</v>
      </c>
      <c r="G97" s="278" t="s">
        <v>9</v>
      </c>
      <c r="H97" s="279"/>
      <c r="I97" s="257"/>
      <c r="J97" s="306" t="s">
        <v>307</v>
      </c>
      <c r="K97" s="280" t="s">
        <v>9</v>
      </c>
      <c r="L97" s="280" t="s">
        <v>9</v>
      </c>
      <c r="M97" s="280" t="s">
        <v>9</v>
      </c>
      <c r="N97" s="280">
        <v>2.1766937782412001</v>
      </c>
      <c r="O97" s="281">
        <v>2.1766937782412001</v>
      </c>
      <c r="P97" s="252"/>
      <c r="Q97" s="252"/>
      <c r="R97" s="252"/>
      <c r="S97" s="269"/>
      <c r="T97" s="269"/>
      <c r="U97" s="269"/>
      <c r="V97" s="269"/>
      <c r="W97" s="269"/>
      <c r="X97" s="269"/>
      <c r="Y97" s="269"/>
      <c r="Z97" s="269"/>
    </row>
    <row r="98" spans="1:26" ht="20.25" customHeight="1">
      <c r="A98" s="257"/>
      <c r="B98" s="306" t="s">
        <v>295</v>
      </c>
      <c r="C98" s="277" t="s">
        <v>9</v>
      </c>
      <c r="D98" s="277" t="s">
        <v>9</v>
      </c>
      <c r="E98" s="277" t="s">
        <v>9</v>
      </c>
      <c r="F98" s="277" t="s">
        <v>9</v>
      </c>
      <c r="G98" s="278" t="s">
        <v>9</v>
      </c>
      <c r="H98" s="279"/>
      <c r="I98" s="257"/>
      <c r="J98" s="306" t="s">
        <v>295</v>
      </c>
      <c r="K98" s="280" t="s">
        <v>9</v>
      </c>
      <c r="L98" s="280" t="s">
        <v>9</v>
      </c>
      <c r="M98" s="280" t="s">
        <v>9</v>
      </c>
      <c r="N98" s="280">
        <v>3.0617079999999999</v>
      </c>
      <c r="O98" s="281">
        <v>3.0617079999999999</v>
      </c>
      <c r="P98" s="252"/>
      <c r="Q98" s="252"/>
      <c r="R98" s="252"/>
      <c r="S98" s="269"/>
      <c r="T98" s="269"/>
      <c r="U98" s="269"/>
      <c r="V98" s="269"/>
      <c r="W98" s="269"/>
      <c r="X98" s="269"/>
      <c r="Y98" s="269"/>
      <c r="Z98" s="269"/>
    </row>
    <row r="99" spans="1:26" ht="23.25">
      <c r="A99" s="257"/>
      <c r="B99" s="306" t="s">
        <v>308</v>
      </c>
      <c r="C99" s="277" t="s">
        <v>9</v>
      </c>
      <c r="D99" s="277" t="s">
        <v>9</v>
      </c>
      <c r="E99" s="277" t="s">
        <v>9</v>
      </c>
      <c r="F99" s="277" t="s">
        <v>9</v>
      </c>
      <c r="G99" s="278" t="s">
        <v>9</v>
      </c>
      <c r="H99" s="279"/>
      <c r="I99" s="257"/>
      <c r="J99" s="306" t="s">
        <v>308</v>
      </c>
      <c r="K99" s="280" t="s">
        <v>9</v>
      </c>
      <c r="L99" s="280" t="s">
        <v>9</v>
      </c>
      <c r="M99" s="280" t="s">
        <v>9</v>
      </c>
      <c r="N99" s="280">
        <v>2.55773096976014</v>
      </c>
      <c r="O99" s="281">
        <v>2.55773096976014</v>
      </c>
      <c r="P99" s="252"/>
      <c r="Q99" s="252"/>
      <c r="R99" s="252"/>
      <c r="S99" s="269"/>
      <c r="T99" s="269"/>
      <c r="U99" s="269"/>
      <c r="V99" s="269"/>
      <c r="W99" s="269"/>
      <c r="X99" s="269"/>
      <c r="Y99" s="269"/>
      <c r="Z99" s="269"/>
    </row>
    <row r="100" spans="1:26" ht="20.25" customHeight="1">
      <c r="A100" s="253"/>
      <c r="B100" s="262" t="s">
        <v>297</v>
      </c>
      <c r="C100" s="282" t="s">
        <v>9</v>
      </c>
      <c r="D100" s="282" t="s">
        <v>9</v>
      </c>
      <c r="E100" s="282" t="s">
        <v>9</v>
      </c>
      <c r="F100" s="282" t="s">
        <v>9</v>
      </c>
      <c r="G100" s="282" t="s">
        <v>9</v>
      </c>
      <c r="H100" s="279"/>
      <c r="I100" s="253"/>
      <c r="J100" s="262" t="s">
        <v>297</v>
      </c>
      <c r="K100" s="283" t="s">
        <v>9</v>
      </c>
      <c r="L100" s="283" t="s">
        <v>9</v>
      </c>
      <c r="M100" s="283" t="s">
        <v>9</v>
      </c>
      <c r="N100" s="283">
        <v>19.6680307480013</v>
      </c>
      <c r="O100" s="283">
        <v>19.6680307480013</v>
      </c>
      <c r="P100" s="284"/>
      <c r="Q100" s="252"/>
      <c r="R100" s="252"/>
    </row>
    <row r="101" spans="1:26" s="265" customFormat="1" ht="20.25" customHeight="1">
      <c r="A101" s="257" t="s">
        <v>214</v>
      </c>
      <c r="B101" s="285"/>
      <c r="C101" s="286">
        <v>2316.3240000000001</v>
      </c>
      <c r="D101" s="286">
        <v>6172.5756000000001</v>
      </c>
      <c r="E101" s="286">
        <v>8488.8996000000006</v>
      </c>
      <c r="F101" s="286" t="s">
        <v>9</v>
      </c>
      <c r="G101" s="286">
        <v>8488.8996000000006</v>
      </c>
      <c r="H101" s="256"/>
      <c r="I101" s="257" t="s">
        <v>214</v>
      </c>
      <c r="J101" s="286"/>
      <c r="K101" s="287">
        <v>42.845050000000001</v>
      </c>
      <c r="L101" s="287">
        <v>45.181935328489601</v>
      </c>
      <c r="M101" s="287">
        <v>88.026985328489602</v>
      </c>
      <c r="N101" s="287">
        <v>356.17583274800103</v>
      </c>
      <c r="O101" s="287">
        <v>444.20281807649098</v>
      </c>
      <c r="P101" s="288"/>
      <c r="Q101" s="252"/>
      <c r="R101" s="289"/>
      <c r="S101" s="290"/>
    </row>
    <row r="102" spans="1:26" s="269" customFormat="1" ht="21" customHeight="1">
      <c r="A102" s="291" t="s">
        <v>300</v>
      </c>
      <c r="B102" s="270"/>
      <c r="C102" s="292">
        <v>0.69516857838025004</v>
      </c>
      <c r="D102" s="293"/>
      <c r="E102" s="293"/>
      <c r="F102" s="293"/>
      <c r="G102" s="293"/>
      <c r="H102" s="256"/>
      <c r="I102" s="294" t="s">
        <v>300</v>
      </c>
      <c r="J102" s="295"/>
      <c r="K102" s="292">
        <v>0.69516857838025004</v>
      </c>
      <c r="L102" s="295"/>
      <c r="M102" s="295"/>
      <c r="N102" s="296"/>
      <c r="O102" s="296"/>
      <c r="P102" s="297"/>
      <c r="Q102" s="252"/>
      <c r="R102" s="293"/>
      <c r="S102" s="298"/>
    </row>
    <row r="103" spans="1:26" s="269" customFormat="1" ht="21" customHeight="1">
      <c r="A103" s="299" t="s">
        <v>301</v>
      </c>
      <c r="B103" s="256"/>
      <c r="C103" s="256"/>
      <c r="D103" s="256"/>
      <c r="E103" s="256"/>
      <c r="F103" s="256"/>
      <c r="G103" s="256"/>
      <c r="H103" s="256"/>
      <c r="I103" s="299" t="s">
        <v>301</v>
      </c>
      <c r="J103" s="270"/>
      <c r="K103" s="270"/>
      <c r="L103" s="252"/>
      <c r="M103" s="270"/>
      <c r="N103" s="297"/>
      <c r="O103" s="297"/>
      <c r="P103" s="297"/>
      <c r="Q103" s="252"/>
      <c r="R103" s="293"/>
      <c r="S103" s="298"/>
    </row>
    <row r="104" spans="1:26" s="269" customFormat="1" ht="44.25" customHeight="1">
      <c r="A104" s="345" t="s">
        <v>302</v>
      </c>
      <c r="B104" s="346"/>
      <c r="C104" s="346"/>
      <c r="D104" s="346"/>
      <c r="E104" s="346"/>
      <c r="F104" s="346"/>
      <c r="G104" s="346"/>
      <c r="H104" s="256"/>
      <c r="I104" s="289"/>
      <c r="J104" s="252"/>
      <c r="K104" s="252"/>
      <c r="L104" s="252"/>
      <c r="M104" s="252"/>
      <c r="N104" s="288"/>
      <c r="O104" s="300" t="s">
        <v>58</v>
      </c>
      <c r="P104" s="288"/>
      <c r="Q104" s="252"/>
      <c r="R104" s="293"/>
      <c r="S104" s="298"/>
    </row>
    <row r="105" spans="1:26" s="269" customFormat="1" ht="21" customHeight="1">
      <c r="A105" s="256"/>
      <c r="B105" s="256"/>
      <c r="C105" s="256"/>
      <c r="D105" s="256"/>
      <c r="E105" s="256"/>
      <c r="F105" s="256"/>
      <c r="G105" s="256"/>
      <c r="H105" s="256"/>
      <c r="I105" s="293"/>
      <c r="J105" s="270"/>
      <c r="K105" s="270"/>
      <c r="L105" s="270"/>
      <c r="M105" s="270"/>
      <c r="N105" s="297"/>
      <c r="O105" s="297"/>
      <c r="P105" s="297"/>
      <c r="Q105" s="252"/>
      <c r="R105" s="293"/>
      <c r="S105" s="298"/>
    </row>
    <row r="106" spans="1:26" s="269" customFormat="1" ht="21" customHeight="1">
      <c r="A106" s="256"/>
      <c r="B106" s="256"/>
      <c r="C106" s="256"/>
      <c r="D106" s="256"/>
      <c r="E106" s="256"/>
      <c r="F106" s="256"/>
      <c r="G106" s="256"/>
      <c r="H106" s="256"/>
      <c r="I106" s="293"/>
      <c r="J106" s="270"/>
      <c r="K106" s="270"/>
      <c r="L106" s="252"/>
      <c r="M106" s="270"/>
      <c r="N106" s="301"/>
      <c r="O106" s="301"/>
      <c r="P106" s="301"/>
      <c r="Q106" s="252"/>
      <c r="R106" s="293"/>
      <c r="S106" s="298"/>
    </row>
    <row r="107" spans="1:26" ht="30" customHeight="1">
      <c r="A107" s="284"/>
      <c r="B107" s="284"/>
      <c r="C107" s="284"/>
      <c r="D107" s="284"/>
      <c r="E107" s="284"/>
      <c r="F107" s="284"/>
      <c r="G107" s="284"/>
      <c r="H107" s="284"/>
      <c r="I107" s="289"/>
      <c r="J107" s="252"/>
      <c r="K107" s="252"/>
      <c r="L107" s="252"/>
      <c r="M107" s="252"/>
      <c r="N107" s="288"/>
      <c r="O107" s="288"/>
      <c r="P107" s="288"/>
      <c r="Q107" s="252"/>
      <c r="R107" s="302"/>
      <c r="S107" s="303"/>
    </row>
    <row r="108" spans="1:26" s="269" customFormat="1" ht="21" customHeight="1">
      <c r="A108" s="284"/>
      <c r="B108" s="284"/>
      <c r="C108" s="284"/>
      <c r="D108" s="284"/>
      <c r="E108" s="284"/>
      <c r="F108" s="284"/>
      <c r="G108" s="284"/>
      <c r="H108" s="284"/>
      <c r="I108" s="302"/>
      <c r="J108" s="284"/>
      <c r="K108" s="284"/>
      <c r="L108" s="284"/>
      <c r="M108" s="284"/>
      <c r="N108" s="304"/>
      <c r="O108" s="304"/>
      <c r="P108" s="304"/>
      <c r="Q108" s="252"/>
      <c r="R108" s="302"/>
      <c r="S108" s="298"/>
    </row>
    <row r="109" spans="1:26" ht="40.15" customHeight="1">
      <c r="A109" s="284"/>
      <c r="B109" s="284"/>
      <c r="C109" s="284"/>
      <c r="D109" s="284"/>
      <c r="E109" s="284"/>
      <c r="F109" s="284"/>
      <c r="G109" s="284"/>
      <c r="H109" s="284"/>
      <c r="I109" s="293"/>
      <c r="J109" s="270"/>
      <c r="K109" s="270"/>
      <c r="L109" s="252"/>
      <c r="M109" s="252"/>
      <c r="N109" s="252"/>
      <c r="O109" s="252"/>
      <c r="P109" s="252"/>
      <c r="Q109" s="252"/>
      <c r="R109" s="293"/>
    </row>
    <row r="110" spans="1:26" ht="21" customHeight="1">
      <c r="K110" s="284"/>
      <c r="L110" s="284"/>
      <c r="M110" s="284"/>
      <c r="N110" s="284"/>
      <c r="O110" s="284"/>
    </row>
    <row r="111" spans="1:26" ht="21" customHeight="1">
      <c r="K111" s="284"/>
      <c r="L111" s="284"/>
      <c r="M111" s="284"/>
      <c r="N111" s="284"/>
      <c r="O111" s="284"/>
    </row>
    <row r="120" spans="10:16" ht="21" customHeight="1">
      <c r="J120" s="256" t="s">
        <v>58</v>
      </c>
    </row>
    <row r="125" spans="10:16" ht="21" customHeight="1">
      <c r="P125" s="284"/>
    </row>
    <row r="132" spans="6:16" ht="21" customHeight="1">
      <c r="F132" s="269"/>
      <c r="G132" s="269"/>
      <c r="H132" s="269"/>
      <c r="P132" s="284"/>
    </row>
    <row r="133" spans="6:16" ht="21" customHeight="1">
      <c r="P133" s="284"/>
    </row>
    <row r="134" spans="6:16" ht="21" customHeight="1">
      <c r="P134" s="284"/>
    </row>
    <row r="135" spans="6:16" ht="21" customHeight="1">
      <c r="I135" s="269"/>
      <c r="J135" s="269"/>
      <c r="K135" s="269"/>
      <c r="L135" s="269"/>
      <c r="M135" s="269"/>
      <c r="N135" s="269"/>
      <c r="O135" s="269"/>
      <c r="P135" s="270"/>
    </row>
    <row r="136" spans="6:16" ht="21" customHeight="1">
      <c r="P136" s="284"/>
    </row>
    <row r="137" spans="6:16" ht="21" customHeight="1">
      <c r="P137" s="284"/>
    </row>
    <row r="139" spans="6:16" ht="21" customHeight="1">
      <c r="P139" s="284"/>
    </row>
    <row r="140" spans="6:16" ht="21" customHeight="1">
      <c r="P140" s="284"/>
    </row>
    <row r="142" spans="6:16" ht="21" customHeight="1">
      <c r="P142" s="305"/>
    </row>
    <row r="143" spans="6:16" ht="21" customHeight="1">
      <c r="P143" s="284"/>
    </row>
    <row r="144" spans="6:16" ht="21" customHeight="1">
      <c r="P144" s="284"/>
    </row>
    <row r="145" spans="16:16" ht="21" customHeight="1">
      <c r="P145" s="284"/>
    </row>
    <row r="148" spans="16:16" ht="21" customHeight="1">
      <c r="P148" s="284"/>
    </row>
    <row r="149" spans="16:16" ht="21" customHeight="1">
      <c r="P149" s="284"/>
    </row>
    <row r="150" spans="16:16" ht="21" customHeight="1">
      <c r="P150" s="284"/>
    </row>
    <row r="151" spans="16:16" ht="21" customHeight="1">
      <c r="P151" s="284"/>
    </row>
    <row r="152" spans="16:16" ht="21" customHeight="1">
      <c r="P152" s="284"/>
    </row>
    <row r="153" spans="16:16" ht="21" customHeight="1">
      <c r="P153" s="284"/>
    </row>
    <row r="154" spans="16:16" ht="21" customHeight="1">
      <c r="P154" s="284"/>
    </row>
    <row r="155" spans="16:16" ht="21" customHeight="1">
      <c r="P155" s="284"/>
    </row>
    <row r="156" spans="16:16" ht="21" customHeight="1">
      <c r="P156" s="284"/>
    </row>
    <row r="157" spans="16:16" ht="21" customHeight="1">
      <c r="P157" s="284"/>
    </row>
    <row r="162" spans="15:16" ht="21" customHeight="1">
      <c r="P162" s="305"/>
    </row>
    <row r="173" spans="15:16" ht="21" customHeight="1">
      <c r="O173" s="284"/>
      <c r="P173" s="284"/>
    </row>
    <row r="174" spans="15:16" ht="21" customHeight="1">
      <c r="O174" s="284"/>
      <c r="P174" s="284"/>
    </row>
    <row r="175" spans="15:16" ht="21" customHeight="1">
      <c r="O175" s="284"/>
      <c r="P175" s="284"/>
    </row>
    <row r="176" spans="15:16" ht="21" customHeight="1">
      <c r="O176" s="284"/>
      <c r="P176" s="284"/>
    </row>
    <row r="177" spans="6:16" ht="21" customHeight="1">
      <c r="O177" s="284"/>
      <c r="P177" s="284"/>
    </row>
    <row r="179" spans="6:16" ht="21" customHeight="1">
      <c r="F179" s="269"/>
      <c r="G179" s="269"/>
      <c r="H179" s="269"/>
    </row>
    <row r="180" spans="6:16" ht="21" customHeight="1">
      <c r="P180" s="284"/>
    </row>
    <row r="181" spans="6:16" ht="21" customHeight="1">
      <c r="P181" s="284"/>
    </row>
    <row r="182" spans="6:16" ht="21" customHeight="1">
      <c r="I182" s="269"/>
      <c r="J182" s="269"/>
      <c r="K182" s="269"/>
      <c r="L182" s="269"/>
      <c r="M182" s="269"/>
      <c r="N182" s="269"/>
      <c r="O182" s="269"/>
      <c r="P182" s="270"/>
    </row>
    <row r="222" spans="16:19" ht="21" customHeight="1">
      <c r="P222" s="284"/>
      <c r="Q222" s="284"/>
      <c r="R222" s="284"/>
      <c r="S222" s="284"/>
    </row>
    <row r="223" spans="16:19" ht="21" customHeight="1">
      <c r="P223" s="284"/>
      <c r="Q223" s="284"/>
      <c r="R223" s="284"/>
      <c r="S223" s="284"/>
    </row>
    <row r="224" spans="16:19" ht="21" customHeight="1">
      <c r="P224" s="284"/>
      <c r="Q224" s="284"/>
      <c r="R224" s="284"/>
      <c r="S224" s="284"/>
    </row>
    <row r="225" spans="16:19" ht="21" customHeight="1">
      <c r="P225" s="284"/>
      <c r="Q225" s="284"/>
      <c r="R225" s="284"/>
      <c r="S225" s="284"/>
    </row>
    <row r="226" spans="16:19" ht="21" customHeight="1">
      <c r="P226" s="284"/>
      <c r="Q226" s="284"/>
      <c r="R226" s="284"/>
      <c r="S226" s="284"/>
    </row>
    <row r="227" spans="16:19" ht="21" customHeight="1">
      <c r="P227" s="284"/>
      <c r="Q227" s="284"/>
      <c r="R227" s="284"/>
      <c r="S227" s="284"/>
    </row>
    <row r="228" spans="16:19" ht="21" customHeight="1">
      <c r="P228" s="284"/>
      <c r="Q228" s="284"/>
      <c r="R228" s="284"/>
      <c r="S228" s="284"/>
    </row>
  </sheetData>
  <mergeCells count="1">
    <mergeCell ref="A104:G104"/>
  </mergeCells>
  <phoneticPr fontId="2" type="noConversion"/>
  <printOptions horizontalCentered="1" verticalCentered="1"/>
  <pageMargins left="0.39370078740157483" right="0.39370078740157483" top="0.78740157480314965" bottom="0.39370078740157483" header="0.51181102362204722" footer="0.31496062992125984"/>
  <pageSetup paperSize="9" scale="35" orientation="portrait" r:id="rId1"/>
  <headerFooter alignWithMargins="0">
    <oddHeader>&amp;R&amp;G</oddHeader>
    <oddFooter>&amp;L&amp;9&amp;P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54" t="s">
        <v>0</v>
      </c>
      <c r="B2" s="4"/>
      <c r="C2" s="4"/>
      <c r="D2" s="5"/>
      <c r="E2" s="5"/>
    </row>
    <row r="3" spans="1:5" ht="15">
      <c r="A3" s="55" t="s">
        <v>1</v>
      </c>
      <c r="B3" s="5"/>
      <c r="C3" s="5"/>
      <c r="D3" s="5"/>
      <c r="E3" s="5"/>
    </row>
    <row r="4" spans="1:5" ht="12.75" customHeight="1">
      <c r="E4" s="7"/>
    </row>
    <row r="5" spans="1:5" ht="12.75" customHeight="1">
      <c r="E5" s="7"/>
    </row>
    <row r="6" spans="1:5" ht="12.75" customHeight="1">
      <c r="D6" s="1"/>
      <c r="E6" s="7"/>
    </row>
    <row r="7" spans="1:5" ht="12.75" customHeight="1">
      <c r="D7" s="1"/>
      <c r="E7" s="35"/>
    </row>
    <row r="8" spans="1:5" ht="12.75" customHeight="1">
      <c r="B8" s="1"/>
      <c r="C8" s="1"/>
      <c r="E8" s="7"/>
    </row>
    <row r="10" spans="1:5" ht="15.75">
      <c r="A10" s="56" t="s">
        <v>36</v>
      </c>
    </row>
    <row r="11" spans="1:5" ht="3" customHeight="1"/>
    <row r="12" spans="1:5" ht="24">
      <c r="A12" s="37">
        <v>40694</v>
      </c>
      <c r="B12" s="38" t="s">
        <v>25</v>
      </c>
      <c r="C12" s="39" t="s">
        <v>26</v>
      </c>
      <c r="D12" s="38" t="s">
        <v>27</v>
      </c>
      <c r="E12" s="39" t="s">
        <v>28</v>
      </c>
    </row>
    <row r="13" spans="1:5" ht="24">
      <c r="A13" s="40" t="s">
        <v>34</v>
      </c>
      <c r="B13" s="57">
        <v>90</v>
      </c>
      <c r="C13" s="57">
        <v>12</v>
      </c>
      <c r="D13" s="57">
        <v>70</v>
      </c>
      <c r="E13" s="58">
        <v>18</v>
      </c>
    </row>
    <row r="14" spans="1:5" ht="24.75" thickBot="1">
      <c r="A14" s="59" t="s">
        <v>35</v>
      </c>
      <c r="B14" s="57">
        <v>724</v>
      </c>
      <c r="C14" s="57">
        <v>42</v>
      </c>
      <c r="D14" s="57">
        <v>82</v>
      </c>
      <c r="E14" s="58">
        <v>42</v>
      </c>
    </row>
    <row r="15" spans="1:5">
      <c r="A15" s="60" t="s">
        <v>11</v>
      </c>
      <c r="B15" s="61">
        <v>1251175.2</v>
      </c>
      <c r="C15" s="61" t="s">
        <v>9</v>
      </c>
      <c r="D15" s="61">
        <v>836321.5</v>
      </c>
      <c r="E15" s="62">
        <v>220072.03</v>
      </c>
    </row>
    <row r="16" spans="1:5">
      <c r="A16" s="63" t="s">
        <v>12</v>
      </c>
      <c r="B16" s="64">
        <v>29096075.34</v>
      </c>
      <c r="C16" s="65" t="s">
        <v>9</v>
      </c>
      <c r="D16" s="64">
        <v>144634</v>
      </c>
      <c r="E16" s="66">
        <v>303091.93</v>
      </c>
    </row>
    <row r="17" spans="1:5">
      <c r="A17" s="67" t="s">
        <v>13</v>
      </c>
      <c r="B17" s="57">
        <v>28867120.940000001</v>
      </c>
      <c r="C17" s="57" t="s">
        <v>9</v>
      </c>
      <c r="D17" s="57">
        <v>1175742.6000000001</v>
      </c>
      <c r="E17" s="68">
        <v>174352.35</v>
      </c>
    </row>
    <row r="18" spans="1:5">
      <c r="A18" s="63" t="s">
        <v>14</v>
      </c>
      <c r="B18" s="64">
        <v>28117975.699999999</v>
      </c>
      <c r="C18" s="64" t="s">
        <v>9</v>
      </c>
      <c r="D18" s="64">
        <v>687074.82</v>
      </c>
      <c r="E18" s="66">
        <v>69506.490000000005</v>
      </c>
    </row>
    <row r="19" spans="1:5">
      <c r="A19" s="67" t="s">
        <v>15</v>
      </c>
      <c r="B19" s="57">
        <v>29049465.260000002</v>
      </c>
      <c r="C19" s="57" t="s">
        <v>9</v>
      </c>
      <c r="D19" s="57">
        <v>1683574.46</v>
      </c>
      <c r="E19" s="68">
        <v>122584.37</v>
      </c>
    </row>
    <row r="20" spans="1:5">
      <c r="A20" s="63" t="s">
        <v>16</v>
      </c>
      <c r="B20" s="64"/>
      <c r="C20" s="64"/>
      <c r="D20" s="64"/>
      <c r="E20" s="66"/>
    </row>
    <row r="21" spans="1:5">
      <c r="A21" s="67" t="s">
        <v>17</v>
      </c>
      <c r="B21" s="57"/>
      <c r="C21" s="57"/>
      <c r="D21" s="57"/>
      <c r="E21" s="68"/>
    </row>
    <row r="22" spans="1:5">
      <c r="A22" s="63" t="s">
        <v>18</v>
      </c>
      <c r="B22" s="64"/>
      <c r="C22" s="64"/>
      <c r="D22" s="64"/>
      <c r="E22" s="66"/>
    </row>
    <row r="23" spans="1:5">
      <c r="A23" s="67" t="s">
        <v>19</v>
      </c>
      <c r="B23" s="57"/>
      <c r="C23" s="69"/>
      <c r="D23" s="69"/>
      <c r="E23" s="68"/>
    </row>
    <row r="24" spans="1:5">
      <c r="A24" s="63" t="s">
        <v>20</v>
      </c>
      <c r="B24" s="64"/>
      <c r="C24" s="64"/>
      <c r="D24" s="64"/>
      <c r="E24" s="66"/>
    </row>
    <row r="25" spans="1:5">
      <c r="A25" s="67" t="s">
        <v>21</v>
      </c>
      <c r="B25" s="69"/>
      <c r="C25" s="69"/>
      <c r="D25" s="69"/>
      <c r="E25" s="68"/>
    </row>
    <row r="26" spans="1:5">
      <c r="A26" s="63" t="s">
        <v>22</v>
      </c>
      <c r="B26" s="64"/>
      <c r="C26" s="64"/>
      <c r="D26" s="64"/>
      <c r="E26" s="66"/>
    </row>
    <row r="27" spans="1:5">
      <c r="A27" s="70" t="s">
        <v>23</v>
      </c>
      <c r="B27" s="71">
        <v>116381812.44000001</v>
      </c>
      <c r="C27" s="71" t="s">
        <v>9</v>
      </c>
      <c r="D27" s="71">
        <v>4527347.38</v>
      </c>
      <c r="E27" s="72">
        <v>889607.17</v>
      </c>
    </row>
    <row r="28" spans="1:5">
      <c r="A28" s="32" t="s">
        <v>24</v>
      </c>
    </row>
    <row r="29" spans="1:5">
      <c r="A29" s="73"/>
      <c r="E29" s="34"/>
    </row>
    <row r="30" spans="1:5">
      <c r="A30" s="73"/>
      <c r="E30" s="34"/>
    </row>
    <row r="31" spans="1:5">
      <c r="E31" s="34"/>
    </row>
    <row r="32" spans="1:5">
      <c r="E32" s="34"/>
    </row>
    <row r="33" spans="1:5">
      <c r="E33" s="34"/>
    </row>
    <row r="34" spans="1:5">
      <c r="E34" s="34"/>
    </row>
    <row r="35" spans="1:5" ht="15.75">
      <c r="A35" s="74" t="s">
        <v>37</v>
      </c>
    </row>
    <row r="36" spans="1:5" ht="3" customHeight="1"/>
    <row r="37" spans="1:5" ht="25.5">
      <c r="A37" s="75">
        <v>40694</v>
      </c>
      <c r="B37" s="10" t="s">
        <v>25</v>
      </c>
      <c r="C37" s="76" t="s">
        <v>26</v>
      </c>
      <c r="D37" s="10" t="s">
        <v>27</v>
      </c>
      <c r="E37" s="76" t="s">
        <v>28</v>
      </c>
    </row>
    <row r="38" spans="1:5" ht="24">
      <c r="A38" s="40" t="s">
        <v>34</v>
      </c>
      <c r="B38" s="57">
        <v>117</v>
      </c>
      <c r="C38" s="69">
        <v>18</v>
      </c>
      <c r="D38" s="69">
        <v>96</v>
      </c>
      <c r="E38" s="69">
        <v>40</v>
      </c>
    </row>
    <row r="39" spans="1:5" ht="24.75" thickBot="1">
      <c r="A39" s="41" t="s">
        <v>35</v>
      </c>
      <c r="B39" s="77">
        <v>3007</v>
      </c>
      <c r="C39" s="78">
        <v>227</v>
      </c>
      <c r="D39" s="78">
        <v>143</v>
      </c>
      <c r="E39" s="78">
        <v>336</v>
      </c>
    </row>
    <row r="40" spans="1:5">
      <c r="A40" s="63" t="s">
        <v>10</v>
      </c>
      <c r="B40" s="64">
        <v>1956416458.1299999</v>
      </c>
      <c r="C40" s="64">
        <v>43639332.460000008</v>
      </c>
      <c r="D40" s="64">
        <v>121899351.37000002</v>
      </c>
      <c r="E40" s="64">
        <v>18410708.190000001</v>
      </c>
    </row>
    <row r="41" spans="1:5">
      <c r="A41" s="79" t="s">
        <v>11</v>
      </c>
      <c r="B41" s="57">
        <v>38606724.729999997</v>
      </c>
      <c r="C41" s="57">
        <v>4789955.5</v>
      </c>
      <c r="D41" s="57">
        <v>7753903.7199999997</v>
      </c>
      <c r="E41" s="57">
        <v>1682523.42</v>
      </c>
    </row>
    <row r="42" spans="1:5">
      <c r="A42" s="63" t="s">
        <v>12</v>
      </c>
      <c r="B42" s="64">
        <v>126182678.44</v>
      </c>
      <c r="C42" s="64">
        <v>1298778.8</v>
      </c>
      <c r="D42" s="64">
        <v>5905961.6399999997</v>
      </c>
      <c r="E42" s="64">
        <v>1172344.6599999999</v>
      </c>
    </row>
    <row r="43" spans="1:5">
      <c r="A43" s="67" t="s">
        <v>13</v>
      </c>
      <c r="B43" s="57">
        <v>126927519.58</v>
      </c>
      <c r="C43" s="57">
        <v>1920026.1</v>
      </c>
      <c r="D43" s="57">
        <v>7447943.7999999998</v>
      </c>
      <c r="E43" s="57">
        <v>1110812.8799999999</v>
      </c>
    </row>
    <row r="44" spans="1:5">
      <c r="A44" s="63" t="s">
        <v>14</v>
      </c>
      <c r="B44" s="64">
        <v>120563375.73999999</v>
      </c>
      <c r="C44" s="64">
        <v>2814321</v>
      </c>
      <c r="D44" s="64">
        <v>7659670.1399999997</v>
      </c>
      <c r="E44" s="64">
        <v>1121243.4099999999</v>
      </c>
    </row>
    <row r="45" spans="1:5">
      <c r="A45" s="67" t="s">
        <v>15</v>
      </c>
      <c r="B45" s="57">
        <v>123607852.56999999</v>
      </c>
      <c r="C45" s="57">
        <v>2886360</v>
      </c>
      <c r="D45" s="57">
        <v>9822344.4600000009</v>
      </c>
      <c r="E45" s="57">
        <v>1050106.3500000001</v>
      </c>
    </row>
    <row r="46" spans="1:5">
      <c r="A46" s="63" t="s">
        <v>16</v>
      </c>
      <c r="B46" s="64"/>
      <c r="C46" s="64"/>
      <c r="D46" s="64"/>
      <c r="E46" s="64"/>
    </row>
    <row r="47" spans="1:5">
      <c r="A47" s="67" t="s">
        <v>17</v>
      </c>
      <c r="B47" s="57"/>
      <c r="C47" s="57"/>
      <c r="D47" s="57"/>
      <c r="E47" s="57"/>
    </row>
    <row r="48" spans="1:5">
      <c r="A48" s="63" t="s">
        <v>18</v>
      </c>
      <c r="B48" s="64"/>
      <c r="C48" s="64"/>
      <c r="D48" s="64"/>
      <c r="E48" s="64"/>
    </row>
    <row r="49" spans="1:7">
      <c r="A49" s="67" t="s">
        <v>19</v>
      </c>
      <c r="B49" s="57"/>
      <c r="C49" s="57"/>
      <c r="D49" s="57"/>
      <c r="E49" s="57"/>
    </row>
    <row r="50" spans="1:7">
      <c r="A50" s="63" t="s">
        <v>20</v>
      </c>
      <c r="B50" s="64"/>
      <c r="C50" s="64"/>
      <c r="D50" s="64"/>
      <c r="E50" s="64"/>
    </row>
    <row r="51" spans="1:7">
      <c r="A51" s="67" t="s">
        <v>21</v>
      </c>
      <c r="B51" s="69"/>
      <c r="C51" s="69"/>
      <c r="D51" s="69"/>
      <c r="E51" s="69"/>
    </row>
    <row r="52" spans="1:7">
      <c r="A52" s="63" t="s">
        <v>22</v>
      </c>
      <c r="B52" s="64"/>
      <c r="C52" s="64"/>
      <c r="D52" s="64"/>
      <c r="E52" s="64"/>
    </row>
    <row r="53" spans="1:7">
      <c r="A53" s="70" t="s">
        <v>23</v>
      </c>
      <c r="B53" s="71">
        <v>535888151.06</v>
      </c>
      <c r="C53" s="71">
        <v>13709441.4</v>
      </c>
      <c r="D53" s="71">
        <v>38589823.760000005</v>
      </c>
      <c r="E53" s="71">
        <v>6137030.7200000007</v>
      </c>
    </row>
    <row r="54" spans="1:7">
      <c r="A54" s="32" t="s">
        <v>24</v>
      </c>
    </row>
    <row r="55" spans="1:7" s="47" customFormat="1" ht="12.75" customHeight="1">
      <c r="A55" s="80"/>
      <c r="B55" s="81"/>
      <c r="C55" s="82"/>
      <c r="D55" s="82"/>
      <c r="E55" s="82"/>
    </row>
    <row r="56" spans="1:7" s="47" customFormat="1" ht="12.75" customHeight="1">
      <c r="A56" s="83"/>
      <c r="B56" s="84"/>
      <c r="C56" s="84"/>
      <c r="D56" s="84"/>
      <c r="E56" s="84"/>
    </row>
    <row r="57" spans="1:7" s="47" customFormat="1" ht="12.75" customHeight="1">
      <c r="A57" s="85"/>
      <c r="B57" s="81"/>
      <c r="C57" s="82"/>
      <c r="D57" s="82"/>
      <c r="E57" s="82"/>
    </row>
    <row r="58" spans="1:7" s="47" customFormat="1" ht="12.75" customHeight="1">
      <c r="A58" s="86"/>
      <c r="F58" s="46"/>
      <c r="G58" s="45"/>
    </row>
    <row r="59" spans="1:7" s="47" customFormat="1" ht="12.75" customHeight="1">
      <c r="A59" s="43"/>
      <c r="B59" s="44"/>
      <c r="C59" s="45"/>
      <c r="D59" s="45"/>
      <c r="E59" s="45"/>
      <c r="F59" s="46"/>
      <c r="G59" s="45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>
      <c r="A61" s="43"/>
      <c r="B61" s="48"/>
      <c r="C61" s="48"/>
      <c r="D61" s="48"/>
      <c r="E61" s="48"/>
      <c r="F61" s="48"/>
      <c r="G61" s="48"/>
    </row>
    <row r="62" spans="1:7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45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5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87"/>
      <c r="G77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88" t="s">
        <v>0</v>
      </c>
      <c r="B2" s="5"/>
      <c r="C2" s="5"/>
      <c r="D2" s="5"/>
    </row>
    <row r="3" spans="1:6" ht="15">
      <c r="A3" s="89" t="s">
        <v>1</v>
      </c>
      <c r="B3" s="5"/>
      <c r="C3" s="5"/>
      <c r="D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5.75">
      <c r="A10" s="74" t="s">
        <v>42</v>
      </c>
    </row>
    <row r="11" spans="1:6" ht="3" customHeight="1">
      <c r="F11" s="1"/>
    </row>
    <row r="12" spans="1:6" ht="25.5">
      <c r="A12" s="75">
        <v>40694</v>
      </c>
      <c r="B12" s="90" t="s">
        <v>38</v>
      </c>
      <c r="C12" s="76" t="s">
        <v>39</v>
      </c>
      <c r="D12" s="91" t="s">
        <v>40</v>
      </c>
      <c r="E12" s="10" t="s">
        <v>41</v>
      </c>
      <c r="F12" s="92"/>
    </row>
    <row r="13" spans="1:6" ht="25.5">
      <c r="A13" s="13" t="s">
        <v>29</v>
      </c>
      <c r="B13" s="14">
        <v>12</v>
      </c>
      <c r="C13" s="17">
        <v>4</v>
      </c>
      <c r="D13" s="17">
        <v>3</v>
      </c>
      <c r="E13" s="17" t="s">
        <v>9</v>
      </c>
      <c r="F13" s="93"/>
    </row>
    <row r="14" spans="1:6" ht="26.25" thickBot="1">
      <c r="A14" s="94" t="s">
        <v>30</v>
      </c>
      <c r="B14" s="42">
        <v>3624</v>
      </c>
      <c r="C14" s="20">
        <v>22</v>
      </c>
      <c r="D14" s="20">
        <v>2304</v>
      </c>
      <c r="E14" s="20" t="s">
        <v>9</v>
      </c>
      <c r="F14" s="93"/>
    </row>
    <row r="15" spans="1:6">
      <c r="A15" s="25" t="s">
        <v>11</v>
      </c>
      <c r="B15" s="14">
        <v>52154703.149999999</v>
      </c>
      <c r="C15" s="14">
        <v>16948966.460000001</v>
      </c>
      <c r="D15" s="14">
        <v>2252462.06</v>
      </c>
      <c r="E15" s="14" t="s">
        <v>9</v>
      </c>
      <c r="F15" s="95"/>
    </row>
    <row r="16" spans="1:6">
      <c r="A16" s="21" t="s">
        <v>12</v>
      </c>
      <c r="B16" s="22">
        <v>56775761.880000003</v>
      </c>
      <c r="C16" s="22">
        <v>2973800.7</v>
      </c>
      <c r="D16" s="22">
        <v>2085550.6</v>
      </c>
      <c r="E16" s="22" t="s">
        <v>9</v>
      </c>
      <c r="F16" s="95"/>
    </row>
    <row r="17" spans="1:6">
      <c r="A17" s="28" t="s">
        <v>13</v>
      </c>
      <c r="B17" s="14">
        <v>67486281.989999995</v>
      </c>
      <c r="C17" s="14">
        <v>16189939.279999999</v>
      </c>
      <c r="D17" s="14">
        <v>2655140.64</v>
      </c>
      <c r="E17" s="14" t="s">
        <v>9</v>
      </c>
      <c r="F17" s="95"/>
    </row>
    <row r="18" spans="1:6">
      <c r="A18" s="21" t="s">
        <v>14</v>
      </c>
      <c r="B18" s="22">
        <v>36552002.490000002</v>
      </c>
      <c r="C18" s="22">
        <v>2971333.42</v>
      </c>
      <c r="D18" s="22">
        <v>1166546.04</v>
      </c>
      <c r="E18" s="22" t="s">
        <v>9</v>
      </c>
      <c r="F18" s="95"/>
    </row>
    <row r="19" spans="1:6">
      <c r="A19" s="28" t="s">
        <v>15</v>
      </c>
      <c r="B19" s="14">
        <v>43539953.890000001</v>
      </c>
      <c r="C19" s="14">
        <v>12850644.039999999</v>
      </c>
      <c r="D19" s="14">
        <v>1283106.22</v>
      </c>
      <c r="E19" s="14" t="s">
        <v>9</v>
      </c>
      <c r="F19" s="95"/>
    </row>
    <row r="20" spans="1:6">
      <c r="A20" s="21" t="s">
        <v>16</v>
      </c>
      <c r="B20" s="22"/>
      <c r="C20" s="22"/>
      <c r="D20" s="22"/>
      <c r="E20" s="22"/>
      <c r="F20" s="96"/>
    </row>
    <row r="21" spans="1:6">
      <c r="A21" s="28" t="s">
        <v>17</v>
      </c>
      <c r="B21" s="14"/>
      <c r="C21" s="14"/>
      <c r="D21" s="14"/>
      <c r="E21" s="14"/>
      <c r="F21" s="96"/>
    </row>
    <row r="22" spans="1:6">
      <c r="A22" s="21" t="s">
        <v>18</v>
      </c>
      <c r="B22" s="22"/>
      <c r="C22" s="22"/>
      <c r="D22" s="22"/>
      <c r="E22" s="22"/>
      <c r="F22" s="96"/>
    </row>
    <row r="23" spans="1:6">
      <c r="A23" s="28" t="s">
        <v>19</v>
      </c>
      <c r="B23" s="14"/>
      <c r="C23" s="14"/>
      <c r="D23" s="14"/>
      <c r="E23" s="14"/>
      <c r="F23" s="96"/>
    </row>
    <row r="24" spans="1:6">
      <c r="A24" s="21" t="s">
        <v>20</v>
      </c>
      <c r="B24" s="22"/>
      <c r="C24" s="22"/>
      <c r="D24" s="22"/>
      <c r="E24" s="22"/>
      <c r="F24" s="96"/>
    </row>
    <row r="25" spans="1:6">
      <c r="A25" s="28" t="s">
        <v>21</v>
      </c>
      <c r="B25" s="17"/>
      <c r="C25" s="17"/>
      <c r="D25" s="17"/>
      <c r="E25" s="17"/>
      <c r="F25" s="96"/>
    </row>
    <row r="26" spans="1:6">
      <c r="A26" s="21" t="s">
        <v>22</v>
      </c>
      <c r="B26" s="22"/>
      <c r="C26" s="22"/>
      <c r="D26" s="22"/>
      <c r="E26" s="22"/>
      <c r="F26" s="96"/>
    </row>
    <row r="27" spans="1:6">
      <c r="A27" s="29" t="s">
        <v>23</v>
      </c>
      <c r="B27" s="30">
        <v>256508703.39999998</v>
      </c>
      <c r="C27" s="30">
        <v>51934683.899999999</v>
      </c>
      <c r="D27" s="30">
        <v>9442805.5600000005</v>
      </c>
      <c r="E27" s="30" t="s">
        <v>9</v>
      </c>
      <c r="F27" s="97"/>
    </row>
    <row r="28" spans="1:6">
      <c r="A28" s="32" t="s">
        <v>24</v>
      </c>
    </row>
    <row r="29" spans="1:6">
      <c r="E29" s="34"/>
    </row>
    <row r="30" spans="1:6">
      <c r="E30" s="34"/>
    </row>
    <row r="31" spans="1:6">
      <c r="E31" s="34"/>
    </row>
    <row r="32" spans="1:6">
      <c r="E32" s="34"/>
    </row>
    <row r="35" spans="1:6" ht="15.75">
      <c r="A35" s="56" t="s">
        <v>43</v>
      </c>
    </row>
    <row r="36" spans="1:6" ht="3" customHeight="1"/>
    <row r="37" spans="1:6" ht="25.5">
      <c r="A37" s="75">
        <v>40694</v>
      </c>
      <c r="B37" s="90" t="s">
        <v>38</v>
      </c>
      <c r="C37" s="76" t="s">
        <v>39</v>
      </c>
      <c r="D37" s="91" t="s">
        <v>40</v>
      </c>
      <c r="E37" s="10" t="s">
        <v>41</v>
      </c>
      <c r="F37" s="98"/>
    </row>
    <row r="38" spans="1:6" ht="25.5">
      <c r="A38" s="13" t="s">
        <v>29</v>
      </c>
      <c r="B38" s="14">
        <v>13</v>
      </c>
      <c r="C38" s="17" t="s">
        <v>9</v>
      </c>
      <c r="D38" s="17">
        <v>5</v>
      </c>
      <c r="E38" s="17" t="s">
        <v>9</v>
      </c>
      <c r="F38" s="82"/>
    </row>
    <row r="39" spans="1:6" ht="26.25" thickBot="1">
      <c r="A39" s="94" t="s">
        <v>30</v>
      </c>
      <c r="B39" s="42">
        <v>69</v>
      </c>
      <c r="C39" s="20" t="s">
        <v>9</v>
      </c>
      <c r="D39" s="20">
        <v>9</v>
      </c>
      <c r="E39" s="20" t="s">
        <v>9</v>
      </c>
      <c r="F39" s="82"/>
    </row>
    <row r="40" spans="1:6">
      <c r="A40" s="25" t="s">
        <v>11</v>
      </c>
      <c r="B40" s="14">
        <v>284617.8</v>
      </c>
      <c r="C40" s="14" t="s">
        <v>9</v>
      </c>
      <c r="D40" s="14">
        <v>574000</v>
      </c>
      <c r="E40" s="14">
        <v>269962.5</v>
      </c>
      <c r="F40" s="82"/>
    </row>
    <row r="41" spans="1:6">
      <c r="A41" s="21" t="s">
        <v>12</v>
      </c>
      <c r="B41" s="22">
        <v>175245.48</v>
      </c>
      <c r="C41" s="22" t="s">
        <v>9</v>
      </c>
      <c r="D41" s="22">
        <v>441000</v>
      </c>
      <c r="E41" s="22" t="s">
        <v>9</v>
      </c>
      <c r="F41" s="5"/>
    </row>
    <row r="42" spans="1:6">
      <c r="A42" s="28" t="s">
        <v>13</v>
      </c>
      <c r="B42" s="14">
        <v>138491.4</v>
      </c>
      <c r="C42" s="14" t="s">
        <v>9</v>
      </c>
      <c r="D42" s="14">
        <v>146000</v>
      </c>
      <c r="E42" s="14" t="s">
        <v>9</v>
      </c>
    </row>
    <row r="43" spans="1:6">
      <c r="A43" s="21" t="s">
        <v>14</v>
      </c>
      <c r="B43" s="22">
        <v>34852.6</v>
      </c>
      <c r="C43" s="22" t="s">
        <v>9</v>
      </c>
      <c r="D43" s="22">
        <v>12000</v>
      </c>
      <c r="E43" s="22" t="s">
        <v>9</v>
      </c>
    </row>
    <row r="44" spans="1:6">
      <c r="A44" s="28" t="s">
        <v>15</v>
      </c>
      <c r="B44" s="14">
        <v>4479.3</v>
      </c>
      <c r="C44" s="14" t="s">
        <v>9</v>
      </c>
      <c r="D44" s="14">
        <v>130920</v>
      </c>
      <c r="E44" s="14" t="s">
        <v>9</v>
      </c>
    </row>
    <row r="45" spans="1:6">
      <c r="A45" s="21" t="s">
        <v>16</v>
      </c>
      <c r="B45" s="22"/>
      <c r="C45" s="22"/>
      <c r="D45" s="22"/>
      <c r="E45" s="22"/>
    </row>
    <row r="46" spans="1:6">
      <c r="A46" s="28" t="s">
        <v>17</v>
      </c>
      <c r="B46" s="14"/>
      <c r="C46" s="14"/>
      <c r="D46" s="14"/>
      <c r="E46" s="14"/>
    </row>
    <row r="47" spans="1:6">
      <c r="A47" s="21" t="s">
        <v>18</v>
      </c>
      <c r="B47" s="22"/>
      <c r="C47" s="22"/>
      <c r="D47" s="22"/>
      <c r="E47" s="22"/>
    </row>
    <row r="48" spans="1:6" s="47" customFormat="1" ht="12.75" customHeight="1">
      <c r="A48" s="28" t="s">
        <v>19</v>
      </c>
      <c r="B48" s="14"/>
      <c r="C48" s="14"/>
      <c r="D48" s="14"/>
      <c r="E48" s="14"/>
    </row>
    <row r="49" spans="1:8" s="47" customFormat="1" ht="12.75" customHeight="1">
      <c r="A49" s="21" t="s">
        <v>20</v>
      </c>
      <c r="B49" s="22"/>
      <c r="C49" s="22"/>
      <c r="D49" s="22"/>
      <c r="E49" s="22"/>
    </row>
    <row r="50" spans="1:8" s="47" customFormat="1" ht="12.75" customHeight="1">
      <c r="A50" s="28" t="s">
        <v>21</v>
      </c>
      <c r="B50" s="17"/>
      <c r="C50" s="17"/>
      <c r="D50" s="17"/>
      <c r="E50" s="17"/>
    </row>
    <row r="51" spans="1:8" s="47" customFormat="1" ht="12.75" customHeight="1">
      <c r="A51" s="21" t="s">
        <v>22</v>
      </c>
      <c r="B51" s="22"/>
      <c r="C51" s="22"/>
      <c r="D51" s="22"/>
      <c r="E51" s="22"/>
    </row>
    <row r="52" spans="1:8" s="47" customFormat="1" ht="12.75" customHeight="1">
      <c r="A52" s="29" t="s">
        <v>23</v>
      </c>
      <c r="B52" s="30">
        <v>637686.57999999996</v>
      </c>
      <c r="C52" s="30" t="s">
        <v>9</v>
      </c>
      <c r="D52" s="30">
        <v>1303920</v>
      </c>
      <c r="E52" s="30">
        <v>269962.5</v>
      </c>
    </row>
    <row r="53" spans="1:8" s="47" customFormat="1" ht="12.75" customHeight="1">
      <c r="A53" s="32" t="s">
        <v>24</v>
      </c>
      <c r="B53"/>
      <c r="C53"/>
      <c r="D53"/>
      <c r="E53"/>
    </row>
    <row r="54" spans="1:8" s="47" customFormat="1" ht="12.75" customHeight="1">
      <c r="A54" s="99"/>
      <c r="B54" s="44"/>
      <c r="C54" s="45"/>
      <c r="D54" s="45"/>
      <c r="E54" s="45"/>
    </row>
    <row r="55" spans="1:8" s="47" customFormat="1" ht="12.75" customHeight="1">
      <c r="A55" s="86"/>
    </row>
    <row r="56" spans="1:8">
      <c r="A56" s="73"/>
    </row>
    <row r="57" spans="1:8">
      <c r="A57" s="73"/>
    </row>
    <row r="59" spans="1:8">
      <c r="E59" s="51"/>
    </row>
    <row r="61" spans="1:8">
      <c r="A61" s="100"/>
      <c r="B61" s="101"/>
      <c r="C61" s="102"/>
      <c r="D61" s="101"/>
      <c r="F61" s="102"/>
      <c r="G61" s="102"/>
      <c r="H61" s="101"/>
    </row>
    <row r="62" spans="1:8">
      <c r="A62" s="43"/>
      <c r="B62" s="44"/>
      <c r="C62" s="45"/>
      <c r="D62" s="45"/>
      <c r="E62" s="45"/>
      <c r="F62" s="46"/>
      <c r="G62" s="46"/>
      <c r="H62" s="45"/>
    </row>
    <row r="63" spans="1:8">
      <c r="A63" s="43"/>
      <c r="B63" s="44"/>
      <c r="C63" s="45"/>
      <c r="D63" s="45"/>
      <c r="F63" s="46"/>
      <c r="G63" s="46"/>
      <c r="H63" s="45"/>
    </row>
    <row r="64" spans="1:8">
      <c r="A64" s="43"/>
      <c r="B64" s="48"/>
      <c r="C64" s="48"/>
      <c r="D64" s="48"/>
      <c r="E64" s="48"/>
      <c r="F64" s="48"/>
      <c r="G64" s="48"/>
      <c r="H64" s="48"/>
    </row>
    <row r="65" spans="1:8">
      <c r="A65" s="43"/>
      <c r="B65" s="48"/>
      <c r="C65" s="48"/>
      <c r="D65" s="48"/>
      <c r="E65" s="48"/>
      <c r="F65" s="48"/>
      <c r="G65" s="48"/>
      <c r="H65" s="48"/>
    </row>
    <row r="66" spans="1:8">
      <c r="A66" s="49"/>
      <c r="B66" s="44"/>
      <c r="C66" s="45"/>
      <c r="D66" s="45"/>
      <c r="E66" s="45"/>
      <c r="F66" s="45"/>
      <c r="G66" s="45"/>
      <c r="H66" s="45"/>
    </row>
    <row r="67" spans="1:8">
      <c r="A67" s="50"/>
      <c r="B67" s="44"/>
      <c r="C67" s="44"/>
      <c r="D67" s="44"/>
      <c r="E67" s="44"/>
      <c r="F67" s="44"/>
      <c r="G67" s="45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5"/>
      <c r="C78" s="45"/>
      <c r="D78" s="45"/>
      <c r="E78" s="45"/>
      <c r="F78" s="44"/>
      <c r="G78" s="45"/>
      <c r="H78" s="45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52"/>
      <c r="B80" s="53"/>
      <c r="C80" s="53"/>
      <c r="D80" s="53"/>
      <c r="E80" s="53"/>
      <c r="F80" s="53"/>
      <c r="G80" s="87"/>
      <c r="H80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/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103" t="s">
        <v>0</v>
      </c>
      <c r="B2" s="5"/>
      <c r="C2" s="5"/>
      <c r="D2" s="5"/>
    </row>
    <row r="3" spans="1:8" ht="18">
      <c r="A3" s="104" t="s">
        <v>1</v>
      </c>
      <c r="B3" s="5"/>
      <c r="C3" s="5"/>
      <c r="D3" s="5"/>
      <c r="E3" s="5"/>
    </row>
    <row r="5" spans="1:8">
      <c r="D5" s="1"/>
    </row>
    <row r="6" spans="1:8">
      <c r="D6" s="1"/>
    </row>
    <row r="7" spans="1:8">
      <c r="B7" s="105"/>
    </row>
    <row r="8" spans="1:8">
      <c r="B8" s="1"/>
    </row>
    <row r="10" spans="1:8" ht="18">
      <c r="A10" s="36" t="s">
        <v>50</v>
      </c>
    </row>
    <row r="11" spans="1:8" ht="3" customHeight="1"/>
    <row r="12" spans="1:8" ht="25.5">
      <c r="A12" s="9">
        <v>40694</v>
      </c>
      <c r="B12" s="90" t="s">
        <v>38</v>
      </c>
      <c r="C12" s="76" t="s">
        <v>39</v>
      </c>
      <c r="D12" s="91" t="s">
        <v>40</v>
      </c>
      <c r="E12" s="10" t="s">
        <v>41</v>
      </c>
      <c r="F12" s="10"/>
    </row>
    <row r="13" spans="1:8" ht="25.5">
      <c r="A13" s="13" t="s">
        <v>29</v>
      </c>
      <c r="B13" s="14">
        <v>19</v>
      </c>
      <c r="C13" s="17">
        <v>4</v>
      </c>
      <c r="D13" s="17">
        <v>6</v>
      </c>
      <c r="E13" s="17" t="s">
        <v>9</v>
      </c>
      <c r="F13" s="17"/>
      <c r="H13" s="24"/>
    </row>
    <row r="14" spans="1:8" ht="26.25" thickBot="1">
      <c r="A14" s="94" t="s">
        <v>30</v>
      </c>
      <c r="B14" s="42">
        <v>3693</v>
      </c>
      <c r="C14" s="20">
        <v>22</v>
      </c>
      <c r="D14" s="20">
        <v>2313</v>
      </c>
      <c r="E14" s="20" t="s">
        <v>9</v>
      </c>
      <c r="F14" s="20"/>
      <c r="H14" s="24"/>
    </row>
    <row r="15" spans="1:8">
      <c r="A15" s="21" t="s">
        <v>10</v>
      </c>
      <c r="B15" s="22">
        <v>522599341.70999998</v>
      </c>
      <c r="C15" s="106">
        <v>113415502.25999999</v>
      </c>
      <c r="D15" s="22">
        <v>74820873.160000011</v>
      </c>
      <c r="E15" s="22">
        <v>17419514.480000004</v>
      </c>
      <c r="F15" s="22"/>
      <c r="H15" s="24"/>
    </row>
    <row r="16" spans="1:8">
      <c r="A16" s="25" t="s">
        <v>11</v>
      </c>
      <c r="B16" s="14">
        <v>52439320.950000003</v>
      </c>
      <c r="C16" s="14">
        <v>16948966.460000001</v>
      </c>
      <c r="D16" s="14">
        <v>2826462.06</v>
      </c>
      <c r="E16" s="14">
        <v>269962.5</v>
      </c>
      <c r="F16" s="14"/>
      <c r="H16" s="24"/>
    </row>
    <row r="17" spans="1:8">
      <c r="A17" s="21" t="s">
        <v>12</v>
      </c>
      <c r="B17" s="22">
        <v>56951007.359999999</v>
      </c>
      <c r="C17" s="22">
        <v>2973800.7</v>
      </c>
      <c r="D17" s="22">
        <v>2526550.6</v>
      </c>
      <c r="E17" s="22" t="s">
        <v>9</v>
      </c>
      <c r="F17" s="22"/>
      <c r="H17" s="24"/>
    </row>
    <row r="18" spans="1:8">
      <c r="A18" s="28" t="s">
        <v>13</v>
      </c>
      <c r="B18" s="14">
        <v>67624773.390000001</v>
      </c>
      <c r="C18" s="14">
        <v>16189939.279999999</v>
      </c>
      <c r="D18" s="14">
        <v>2801140.64</v>
      </c>
      <c r="E18" s="14" t="s">
        <v>9</v>
      </c>
      <c r="F18" s="14"/>
      <c r="H18" s="24"/>
    </row>
    <row r="19" spans="1:8">
      <c r="A19" s="21" t="s">
        <v>14</v>
      </c>
      <c r="B19" s="22">
        <v>36586855.090000004</v>
      </c>
      <c r="C19" s="22">
        <v>2971333.42</v>
      </c>
      <c r="D19" s="22">
        <v>1178546.04</v>
      </c>
      <c r="E19" s="22" t="s">
        <v>9</v>
      </c>
      <c r="F19" s="22"/>
      <c r="H19" s="24"/>
    </row>
    <row r="20" spans="1:8">
      <c r="A20" s="28" t="s">
        <v>15</v>
      </c>
      <c r="B20" s="14">
        <v>43544433.189999998</v>
      </c>
      <c r="C20" s="14">
        <v>12850644.039999999</v>
      </c>
      <c r="D20" s="14">
        <v>1414026.22</v>
      </c>
      <c r="E20" s="14" t="s">
        <v>9</v>
      </c>
      <c r="F20" s="14"/>
      <c r="H20" s="24"/>
    </row>
    <row r="21" spans="1:8">
      <c r="A21" s="21" t="s">
        <v>16</v>
      </c>
      <c r="B21" s="22"/>
      <c r="C21" s="22"/>
      <c r="D21" s="22"/>
      <c r="E21" s="22"/>
      <c r="F21" s="22"/>
      <c r="H21" s="24"/>
    </row>
    <row r="22" spans="1:8">
      <c r="A22" s="28" t="s">
        <v>17</v>
      </c>
      <c r="B22" s="14"/>
      <c r="C22" s="14"/>
      <c r="D22" s="14"/>
      <c r="E22" s="14"/>
      <c r="F22" s="14"/>
      <c r="H22" s="24"/>
    </row>
    <row r="23" spans="1:8">
      <c r="A23" s="21" t="s">
        <v>18</v>
      </c>
      <c r="B23" s="22"/>
      <c r="C23" s="22"/>
      <c r="D23" s="22"/>
      <c r="E23" s="22"/>
      <c r="F23" s="22"/>
      <c r="H23" s="24"/>
    </row>
    <row r="24" spans="1:8">
      <c r="A24" s="28" t="s">
        <v>19</v>
      </c>
      <c r="B24" s="14"/>
      <c r="C24" s="14"/>
      <c r="D24" s="14"/>
      <c r="E24" s="14"/>
      <c r="F24" s="14"/>
      <c r="H24" s="24"/>
    </row>
    <row r="25" spans="1:8">
      <c r="A25" s="21" t="s">
        <v>20</v>
      </c>
      <c r="B25" s="22"/>
      <c r="C25" s="22"/>
      <c r="D25" s="22"/>
      <c r="E25" s="22"/>
      <c r="F25" s="22"/>
      <c r="H25" s="24"/>
    </row>
    <row r="26" spans="1:8">
      <c r="A26" s="28" t="s">
        <v>21</v>
      </c>
      <c r="B26" s="17"/>
      <c r="C26" s="17"/>
      <c r="D26" s="17"/>
      <c r="E26" s="17"/>
      <c r="F26" s="17"/>
      <c r="H26" s="24"/>
    </row>
    <row r="27" spans="1:8">
      <c r="A27" s="21" t="s">
        <v>22</v>
      </c>
      <c r="B27" s="22"/>
      <c r="C27" s="22"/>
      <c r="D27" s="22"/>
      <c r="E27" s="22"/>
      <c r="F27" s="22"/>
      <c r="H27" s="24"/>
    </row>
    <row r="28" spans="1:8">
      <c r="A28" s="29" t="s">
        <v>23</v>
      </c>
      <c r="B28" s="30">
        <v>257146389.97999999</v>
      </c>
      <c r="C28" s="107">
        <v>51934683.899999999</v>
      </c>
      <c r="D28" s="30">
        <v>10746725.560000001</v>
      </c>
      <c r="E28" s="30">
        <v>269962.5</v>
      </c>
      <c r="F28" s="30"/>
      <c r="H28" s="24"/>
    </row>
    <row r="29" spans="1:8">
      <c r="A29" s="108" t="s">
        <v>24</v>
      </c>
      <c r="F29" s="5"/>
    </row>
    <row r="30" spans="1:8">
      <c r="A30" s="33"/>
      <c r="E30" s="1"/>
      <c r="F30" s="5"/>
    </row>
    <row r="31" spans="1:8">
      <c r="A31" s="33"/>
      <c r="E31" s="1"/>
      <c r="F31" s="5"/>
    </row>
    <row r="32" spans="1:8">
      <c r="E32" s="1"/>
      <c r="F32" s="109"/>
    </row>
    <row r="33" spans="1:8">
      <c r="E33" s="1"/>
      <c r="F33" s="109"/>
    </row>
    <row r="34" spans="1:8">
      <c r="E34" s="1"/>
      <c r="F34" s="109"/>
    </row>
    <row r="35" spans="1:8">
      <c r="F35" s="5"/>
    </row>
    <row r="36" spans="1:8" ht="18">
      <c r="A36" s="8" t="s">
        <v>51</v>
      </c>
    </row>
    <row r="37" spans="1:8" ht="18">
      <c r="A37" s="8" t="s">
        <v>52</v>
      </c>
    </row>
    <row r="38" spans="1:8" ht="3" customHeight="1"/>
    <row r="39" spans="1:8" ht="38.25">
      <c r="A39" s="9">
        <v>40694</v>
      </c>
      <c r="B39" s="10" t="s">
        <v>44</v>
      </c>
      <c r="C39" s="76" t="s">
        <v>45</v>
      </c>
      <c r="D39" s="10" t="s">
        <v>46</v>
      </c>
      <c r="E39" s="91" t="s">
        <v>47</v>
      </c>
      <c r="F39" s="110" t="s">
        <v>48</v>
      </c>
    </row>
    <row r="40" spans="1:8" ht="25.5">
      <c r="A40" s="13" t="s">
        <v>29</v>
      </c>
      <c r="B40" s="14">
        <v>79</v>
      </c>
      <c r="C40" s="17">
        <v>96</v>
      </c>
      <c r="D40" s="17">
        <v>16</v>
      </c>
      <c r="E40" s="17">
        <v>3</v>
      </c>
      <c r="F40" s="17">
        <v>165</v>
      </c>
      <c r="H40" s="24"/>
    </row>
    <row r="41" spans="1:8" ht="25.5">
      <c r="A41" s="16" t="s">
        <v>30</v>
      </c>
      <c r="B41" s="14">
        <v>85</v>
      </c>
      <c r="C41" s="17">
        <v>2823</v>
      </c>
      <c r="D41" s="17">
        <v>5950</v>
      </c>
      <c r="E41" s="17">
        <v>6</v>
      </c>
      <c r="F41" s="17">
        <v>8864</v>
      </c>
      <c r="H41" s="24"/>
    </row>
    <row r="42" spans="1:8" ht="25.5">
      <c r="A42" s="13" t="s">
        <v>31</v>
      </c>
      <c r="B42" s="14">
        <v>88542955496.399902</v>
      </c>
      <c r="C42" s="17" t="s">
        <v>49</v>
      </c>
      <c r="D42" s="14" t="s">
        <v>49</v>
      </c>
      <c r="E42" s="17">
        <v>350914768.44999999</v>
      </c>
      <c r="F42" s="14">
        <v>88893870264.849899</v>
      </c>
      <c r="H42" s="24"/>
    </row>
    <row r="43" spans="1:8" ht="25.5" customHeight="1" thickBot="1">
      <c r="A43" s="19" t="s">
        <v>32</v>
      </c>
      <c r="B43" s="42">
        <v>24921115151.039898</v>
      </c>
      <c r="C43" s="20" t="s">
        <v>49</v>
      </c>
      <c r="D43" s="42" t="s">
        <v>49</v>
      </c>
      <c r="E43" s="20" t="s">
        <v>9</v>
      </c>
      <c r="F43" s="42">
        <v>24921115151.039898</v>
      </c>
      <c r="H43" s="24"/>
    </row>
    <row r="44" spans="1:8" s="5" customFormat="1" ht="12.75" customHeight="1">
      <c r="A44" s="25" t="s">
        <v>11</v>
      </c>
      <c r="B44" s="14">
        <v>5596959535.8200006</v>
      </c>
      <c r="C44" s="14">
        <v>50525538.640000001</v>
      </c>
      <c r="D44" s="14">
        <v>71356131.670000002</v>
      </c>
      <c r="E44" s="14">
        <v>3419833.12</v>
      </c>
      <c r="F44" s="17">
        <v>5722261039.250001</v>
      </c>
    </row>
    <row r="45" spans="1:8" s="5" customFormat="1" ht="12.75" customHeight="1">
      <c r="A45" s="21" t="s">
        <v>12</v>
      </c>
      <c r="B45" s="22">
        <v>5256690092.9400005</v>
      </c>
      <c r="C45" s="22">
        <v>105015962.27</v>
      </c>
      <c r="D45" s="22">
        <v>61835113.180000007</v>
      </c>
      <c r="E45" s="22">
        <v>1841410.88</v>
      </c>
      <c r="F45" s="106">
        <v>5425382579.2700014</v>
      </c>
    </row>
    <row r="46" spans="1:8" s="5" customFormat="1" ht="12.75" customHeight="1">
      <c r="A46" s="28" t="s">
        <v>13</v>
      </c>
      <c r="B46" s="14">
        <v>7801853937.6800003</v>
      </c>
      <c r="C46" s="14">
        <v>107189086.47</v>
      </c>
      <c r="D46" s="14">
        <v>86331361.909999996</v>
      </c>
      <c r="E46" s="14">
        <v>3698044.48</v>
      </c>
      <c r="F46" s="17">
        <v>7999072430.54</v>
      </c>
    </row>
    <row r="47" spans="1:8" s="5" customFormat="1" ht="12.75" customHeight="1">
      <c r="A47" s="21" t="s">
        <v>14</v>
      </c>
      <c r="B47" s="22">
        <v>4114268712.4400001</v>
      </c>
      <c r="C47" s="22">
        <v>103284053.28000002</v>
      </c>
      <c r="D47" s="22">
        <v>40689881.950000003</v>
      </c>
      <c r="E47" s="22">
        <v>1876840.02</v>
      </c>
      <c r="F47" s="106">
        <v>4260119487.6900001</v>
      </c>
    </row>
    <row r="48" spans="1:8" s="5" customFormat="1" ht="12.75" customHeight="1">
      <c r="A48" s="28" t="s">
        <v>15</v>
      </c>
      <c r="B48" s="14">
        <v>4491506942.960001</v>
      </c>
      <c r="C48" s="14">
        <v>106511039.29000001</v>
      </c>
      <c r="D48" s="14">
        <v>57673704.149999999</v>
      </c>
      <c r="E48" s="14">
        <v>2082013.72</v>
      </c>
      <c r="F48" s="17">
        <v>4657773700.1200008</v>
      </c>
    </row>
    <row r="49" spans="1:6">
      <c r="A49" s="21" t="s">
        <v>16</v>
      </c>
      <c r="B49" s="22"/>
      <c r="C49" s="22"/>
      <c r="D49" s="22"/>
      <c r="E49" s="22"/>
      <c r="F49" s="106"/>
    </row>
    <row r="50" spans="1:6">
      <c r="A50" s="28" t="s">
        <v>17</v>
      </c>
      <c r="B50" s="14"/>
      <c r="C50" s="14"/>
      <c r="D50" s="14"/>
      <c r="E50" s="14"/>
      <c r="F50" s="17"/>
    </row>
    <row r="51" spans="1:6">
      <c r="A51" s="21" t="s">
        <v>18</v>
      </c>
      <c r="B51" s="22"/>
      <c r="C51" s="22"/>
      <c r="D51" s="22"/>
      <c r="E51" s="22"/>
      <c r="F51" s="106"/>
    </row>
    <row r="52" spans="1:6">
      <c r="A52" s="28" t="s">
        <v>19</v>
      </c>
      <c r="B52" s="14"/>
      <c r="C52" s="14"/>
      <c r="D52" s="14"/>
      <c r="E52" s="14"/>
      <c r="F52" s="17"/>
    </row>
    <row r="53" spans="1:6">
      <c r="A53" s="21" t="s">
        <v>20</v>
      </c>
      <c r="B53" s="22"/>
      <c r="C53" s="22"/>
      <c r="D53" s="22"/>
      <c r="E53" s="22"/>
      <c r="F53" s="106"/>
    </row>
    <row r="54" spans="1:6">
      <c r="A54" s="28" t="s">
        <v>21</v>
      </c>
      <c r="B54" s="14"/>
      <c r="C54" s="14"/>
      <c r="D54" s="14"/>
      <c r="E54" s="17"/>
      <c r="F54" s="17"/>
    </row>
    <row r="55" spans="1:6">
      <c r="A55" s="21" t="s">
        <v>22</v>
      </c>
      <c r="B55" s="22"/>
      <c r="C55" s="22"/>
      <c r="D55" s="22"/>
      <c r="E55" s="22"/>
      <c r="F55" s="106"/>
    </row>
    <row r="56" spans="1:6">
      <c r="A56" s="29" t="s">
        <v>23</v>
      </c>
      <c r="B56" s="30">
        <v>27261279221.840004</v>
      </c>
      <c r="C56" s="30">
        <v>472525679.95000005</v>
      </c>
      <c r="D56" s="30">
        <v>317886192.85999995</v>
      </c>
      <c r="E56" s="30">
        <v>12918142.220000001</v>
      </c>
      <c r="F56" s="30">
        <v>28064609236.870003</v>
      </c>
    </row>
    <row r="57" spans="1:6">
      <c r="A57" s="108" t="s">
        <v>24</v>
      </c>
      <c r="B57" s="48"/>
      <c r="C57" s="48"/>
      <c r="D57" s="48"/>
      <c r="E57" s="48"/>
      <c r="F57" s="46"/>
    </row>
    <row r="58" spans="1:6">
      <c r="A58" s="52"/>
      <c r="B58" s="111"/>
      <c r="C58" s="111"/>
      <c r="D58" s="111"/>
      <c r="E58" s="111"/>
      <c r="F58" s="111"/>
    </row>
    <row r="59" spans="1:6">
      <c r="A59" s="1"/>
      <c r="B59" s="1"/>
      <c r="C59" s="1"/>
      <c r="D59" s="1"/>
      <c r="E59" s="1"/>
      <c r="F59" s="35"/>
    </row>
    <row r="60" spans="1:6">
      <c r="E60" s="1"/>
      <c r="F60" s="112"/>
    </row>
    <row r="61" spans="1:6">
      <c r="E61" s="1"/>
      <c r="F61" s="112"/>
    </row>
    <row r="62" spans="1:6">
      <c r="E62" s="1"/>
      <c r="F62" s="112"/>
    </row>
    <row r="67" spans="6:6" ht="15.75">
      <c r="F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F6" sqref="F6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  <col min="7" max="8" width="14.7109375" bestFit="1" customWidth="1"/>
  </cols>
  <sheetData>
    <row r="1" spans="1:6" ht="18" customHeight="1"/>
    <row r="2" spans="1:6" ht="20.100000000000001" customHeight="1">
      <c r="A2" s="114" t="s">
        <v>53</v>
      </c>
      <c r="B2" s="5"/>
      <c r="C2" s="5"/>
      <c r="D2" s="5"/>
      <c r="E2" s="5"/>
    </row>
    <row r="3" spans="1:6" ht="18">
      <c r="A3" s="104" t="s">
        <v>1</v>
      </c>
      <c r="B3" s="5"/>
      <c r="C3" s="5"/>
      <c r="D3" s="5"/>
      <c r="E3" s="5"/>
    </row>
    <row r="5" spans="1:6">
      <c r="D5" s="1"/>
    </row>
    <row r="7" spans="1:6" ht="15">
      <c r="D7" s="1"/>
      <c r="F7" s="115"/>
    </row>
    <row r="8" spans="1:6" ht="15">
      <c r="B8" s="105"/>
      <c r="F8" s="115"/>
    </row>
    <row r="9" spans="1:6">
      <c r="B9" s="1"/>
    </row>
    <row r="10" spans="1:6" ht="18">
      <c r="A10" s="8" t="s">
        <v>51</v>
      </c>
    </row>
    <row r="11" spans="1:6" ht="18">
      <c r="A11" s="36" t="s">
        <v>54</v>
      </c>
    </row>
    <row r="12" spans="1:6" ht="3" customHeight="1"/>
    <row r="13" spans="1:6" ht="38.25">
      <c r="A13" s="9">
        <v>40694</v>
      </c>
      <c r="B13" s="10" t="s">
        <v>44</v>
      </c>
      <c r="C13" s="76" t="s">
        <v>45</v>
      </c>
      <c r="D13" s="10" t="s">
        <v>46</v>
      </c>
      <c r="E13" s="91" t="s">
        <v>47</v>
      </c>
      <c r="F13" s="110" t="s">
        <v>48</v>
      </c>
    </row>
    <row r="14" spans="1:6" ht="25.5">
      <c r="A14" s="13" t="s">
        <v>29</v>
      </c>
      <c r="B14" s="14">
        <v>4</v>
      </c>
      <c r="C14" s="17">
        <v>178</v>
      </c>
      <c r="D14" s="17">
        <v>14</v>
      </c>
      <c r="E14" s="17">
        <v>32</v>
      </c>
      <c r="F14" s="17">
        <v>219</v>
      </c>
    </row>
    <row r="15" spans="1:6" ht="25.5">
      <c r="A15" s="16" t="s">
        <v>30</v>
      </c>
      <c r="B15" s="14">
        <v>4</v>
      </c>
      <c r="C15" s="17">
        <v>890</v>
      </c>
      <c r="D15" s="17">
        <v>78</v>
      </c>
      <c r="E15" s="17">
        <v>32</v>
      </c>
      <c r="F15" s="17">
        <v>1004</v>
      </c>
    </row>
    <row r="16" spans="1:6" ht="25.5">
      <c r="A16" s="13" t="s">
        <v>31</v>
      </c>
      <c r="B16" s="14">
        <v>221204585.36000001</v>
      </c>
      <c r="C16" s="17" t="s">
        <v>49</v>
      </c>
      <c r="D16" s="14" t="s">
        <v>49</v>
      </c>
      <c r="E16" s="17">
        <v>495674360.89999998</v>
      </c>
      <c r="F16" s="14">
        <v>716878946.25999999</v>
      </c>
    </row>
    <row r="17" spans="1:6" ht="25.5" customHeight="1" thickBot="1">
      <c r="A17" s="19" t="s">
        <v>32</v>
      </c>
      <c r="B17" s="42" t="s">
        <v>9</v>
      </c>
      <c r="C17" s="20" t="s">
        <v>49</v>
      </c>
      <c r="D17" s="42" t="s">
        <v>49</v>
      </c>
      <c r="E17" s="20">
        <v>1628397500.6719999</v>
      </c>
      <c r="F17" s="42">
        <v>1628397500.6719999</v>
      </c>
    </row>
    <row r="18" spans="1:6" s="5" customFormat="1" ht="12.75" customHeight="1">
      <c r="A18" s="25" t="s">
        <v>11</v>
      </c>
      <c r="B18" s="14">
        <v>1291749.06</v>
      </c>
      <c r="C18" s="14">
        <v>2307568.73</v>
      </c>
      <c r="D18" s="14">
        <v>1128580.3</v>
      </c>
      <c r="E18" s="14">
        <v>797802.96</v>
      </c>
      <c r="F18" s="17">
        <v>5525701.0499999998</v>
      </c>
    </row>
    <row r="19" spans="1:6" s="5" customFormat="1" ht="12.75" customHeight="1">
      <c r="A19" s="21" t="s">
        <v>12</v>
      </c>
      <c r="B19" s="22">
        <v>672134.24</v>
      </c>
      <c r="C19" s="22">
        <v>29543801.27</v>
      </c>
      <c r="D19" s="22">
        <v>616245.48</v>
      </c>
      <c r="E19" s="22">
        <v>1301862.96</v>
      </c>
      <c r="F19" s="106">
        <v>32134043.949999999</v>
      </c>
    </row>
    <row r="20" spans="1:6" s="5" customFormat="1" ht="12.75" customHeight="1">
      <c r="A20" s="28" t="s">
        <v>13</v>
      </c>
      <c r="B20" s="14">
        <v>2224850.02</v>
      </c>
      <c r="C20" s="14">
        <v>30217215.890000004</v>
      </c>
      <c r="D20" s="14">
        <v>284491.40000000002</v>
      </c>
      <c r="E20" s="14">
        <v>1608826</v>
      </c>
      <c r="F20" s="17">
        <v>34335383.310000002</v>
      </c>
    </row>
    <row r="21" spans="1:6" s="5" customFormat="1" ht="12.75" customHeight="1">
      <c r="A21" s="21" t="s">
        <v>14</v>
      </c>
      <c r="B21" s="22">
        <v>889023.66</v>
      </c>
      <c r="C21" s="22">
        <v>28874557.009999998</v>
      </c>
      <c r="D21" s="22">
        <v>46852.6</v>
      </c>
      <c r="E21" s="22">
        <v>40531603.020000003</v>
      </c>
      <c r="F21" s="106">
        <v>70342036.290000007</v>
      </c>
    </row>
    <row r="22" spans="1:6" s="5" customFormat="1" ht="12.75" customHeight="1">
      <c r="A22" s="28" t="s">
        <v>15</v>
      </c>
      <c r="B22" s="14">
        <v>2278043.7200000002</v>
      </c>
      <c r="C22" s="14">
        <v>30855624.090000004</v>
      </c>
      <c r="D22" s="14">
        <v>135399.29999999999</v>
      </c>
      <c r="E22" s="14">
        <v>5183427.62</v>
      </c>
      <c r="F22" s="17">
        <v>38452494.730000004</v>
      </c>
    </row>
    <row r="23" spans="1:6">
      <c r="A23" s="21" t="s">
        <v>16</v>
      </c>
      <c r="B23" s="22"/>
      <c r="C23" s="22"/>
      <c r="D23" s="22"/>
      <c r="E23" s="22"/>
      <c r="F23" s="106"/>
    </row>
    <row r="24" spans="1:6">
      <c r="A24" s="28" t="s">
        <v>17</v>
      </c>
      <c r="B24" s="14"/>
      <c r="C24" s="14"/>
      <c r="D24" s="14"/>
      <c r="E24" s="14"/>
      <c r="F24" s="17"/>
    </row>
    <row r="25" spans="1:6">
      <c r="A25" s="21" t="s">
        <v>18</v>
      </c>
      <c r="B25" s="22"/>
      <c r="C25" s="22"/>
      <c r="D25" s="22"/>
      <c r="E25" s="22"/>
      <c r="F25" s="106"/>
    </row>
    <row r="26" spans="1:6">
      <c r="A26" s="28" t="s">
        <v>19</v>
      </c>
      <c r="B26" s="14"/>
      <c r="C26" s="14"/>
      <c r="D26" s="14"/>
      <c r="E26" s="14"/>
      <c r="F26" s="17"/>
    </row>
    <row r="27" spans="1:6">
      <c r="A27" s="21" t="s">
        <v>20</v>
      </c>
      <c r="B27" s="22"/>
      <c r="C27" s="22"/>
      <c r="D27" s="22"/>
      <c r="E27" s="22"/>
      <c r="F27" s="106"/>
    </row>
    <row r="28" spans="1:6">
      <c r="A28" s="28" t="s">
        <v>21</v>
      </c>
      <c r="B28" s="14"/>
      <c r="C28" s="14"/>
      <c r="D28" s="14"/>
      <c r="E28" s="17"/>
      <c r="F28" s="17"/>
    </row>
    <row r="29" spans="1:6">
      <c r="A29" s="21" t="s">
        <v>22</v>
      </c>
      <c r="B29" s="22"/>
      <c r="C29" s="22"/>
      <c r="D29" s="22"/>
      <c r="E29" s="22"/>
      <c r="F29" s="106"/>
    </row>
    <row r="30" spans="1:6">
      <c r="A30" s="29" t="s">
        <v>23</v>
      </c>
      <c r="B30" s="30">
        <v>7355800.7000000011</v>
      </c>
      <c r="C30" s="30">
        <v>121798766.99000001</v>
      </c>
      <c r="D30" s="30">
        <v>2211569.08</v>
      </c>
      <c r="E30" s="30">
        <v>49423522.560000002</v>
      </c>
      <c r="F30" s="30">
        <v>180789659.33000004</v>
      </c>
    </row>
    <row r="31" spans="1:6">
      <c r="A31" s="108" t="s">
        <v>24</v>
      </c>
      <c r="B31" s="48"/>
      <c r="C31" s="48"/>
      <c r="D31" s="48"/>
      <c r="E31" s="48"/>
      <c r="F31" s="46"/>
    </row>
    <row r="32" spans="1:6" s="47" customFormat="1" ht="12.75" customHeight="1">
      <c r="A32" s="85"/>
      <c r="B32" s="81"/>
      <c r="C32" s="82"/>
      <c r="D32" s="82"/>
      <c r="E32" s="82"/>
      <c r="F32" s="82"/>
    </row>
    <row r="33" spans="1:9" s="47" customFormat="1" ht="12.75" customHeight="1">
      <c r="A33" s="85"/>
      <c r="B33" s="81"/>
      <c r="C33" s="82"/>
      <c r="D33" s="82"/>
      <c r="E33" s="82"/>
      <c r="F33" s="82"/>
    </row>
    <row r="34" spans="1:9" s="47" customFormat="1" ht="12.75" customHeight="1">
      <c r="A34" s="86"/>
    </row>
    <row r="38" spans="1:9" ht="18">
      <c r="A38" s="8" t="s">
        <v>51</v>
      </c>
    </row>
    <row r="39" spans="1:9" ht="18">
      <c r="A39" s="36" t="s">
        <v>55</v>
      </c>
    </row>
    <row r="40" spans="1:9" ht="3" customHeight="1"/>
    <row r="41" spans="1:9" ht="38.450000000000003" customHeight="1">
      <c r="A41" s="9">
        <v>40694</v>
      </c>
      <c r="B41" s="10" t="s">
        <v>44</v>
      </c>
      <c r="C41" s="76" t="s">
        <v>45</v>
      </c>
      <c r="D41" s="10" t="s">
        <v>46</v>
      </c>
      <c r="E41" s="91" t="s">
        <v>47</v>
      </c>
      <c r="F41" s="110" t="s">
        <v>48</v>
      </c>
    </row>
    <row r="42" spans="1:9" ht="25.5">
      <c r="A42" s="13" t="s">
        <v>29</v>
      </c>
      <c r="B42" s="14">
        <v>83</v>
      </c>
      <c r="C42" s="17">
        <v>242</v>
      </c>
      <c r="D42" s="17">
        <v>24</v>
      </c>
      <c r="E42" s="17">
        <v>35</v>
      </c>
      <c r="F42" s="17">
        <v>335</v>
      </c>
      <c r="G42" s="24"/>
    </row>
    <row r="43" spans="1:9" ht="25.5">
      <c r="A43" s="16" t="s">
        <v>30</v>
      </c>
      <c r="B43" s="14">
        <v>89</v>
      </c>
      <c r="C43" s="17">
        <v>3713</v>
      </c>
      <c r="D43" s="17">
        <v>6028</v>
      </c>
      <c r="E43" s="17">
        <v>38</v>
      </c>
      <c r="F43" s="17">
        <v>9868</v>
      </c>
      <c r="G43" s="24"/>
      <c r="H43" s="24"/>
    </row>
    <row r="44" spans="1:9" ht="25.5">
      <c r="A44" s="13" t="s">
        <v>31</v>
      </c>
      <c r="B44" s="14">
        <v>88764160081.759903</v>
      </c>
      <c r="C44" s="17" t="s">
        <v>49</v>
      </c>
      <c r="D44" s="14" t="s">
        <v>49</v>
      </c>
      <c r="E44" s="17">
        <v>846589129.35000002</v>
      </c>
      <c r="F44" s="14">
        <v>89610749211.109909</v>
      </c>
    </row>
    <row r="45" spans="1:9" ht="25.5" customHeight="1" thickBot="1">
      <c r="A45" s="19" t="s">
        <v>32</v>
      </c>
      <c r="B45" s="42">
        <v>24921115151.039898</v>
      </c>
      <c r="C45" s="20" t="s">
        <v>49</v>
      </c>
      <c r="D45" s="42" t="s">
        <v>49</v>
      </c>
      <c r="E45" s="20">
        <v>1628397500.6719999</v>
      </c>
      <c r="F45" s="42">
        <v>26549512651.711899</v>
      </c>
      <c r="G45" s="24"/>
      <c r="H45" s="24"/>
      <c r="I45" s="24"/>
    </row>
    <row r="46" spans="1:9">
      <c r="A46" s="21" t="s">
        <v>10</v>
      </c>
      <c r="B46" s="22">
        <v>73530212182.479996</v>
      </c>
      <c r="C46" s="22">
        <v>2140365850.1500003</v>
      </c>
      <c r="D46" s="22">
        <v>728255231.61000001</v>
      </c>
      <c r="E46" s="22">
        <v>98563440.199999988</v>
      </c>
      <c r="F46" s="22">
        <v>76497396704.440002</v>
      </c>
      <c r="G46" s="24"/>
      <c r="H46" s="24"/>
    </row>
    <row r="47" spans="1:9">
      <c r="A47" s="25" t="s">
        <v>11</v>
      </c>
      <c r="B47" s="14">
        <v>5598251284.8800011</v>
      </c>
      <c r="C47" s="14">
        <v>52833107.369999997</v>
      </c>
      <c r="D47" s="14">
        <v>72484711.969999999</v>
      </c>
      <c r="E47" s="14">
        <v>4217636.08</v>
      </c>
      <c r="F47" s="17">
        <v>5727786740.3000011</v>
      </c>
      <c r="G47" s="24"/>
      <c r="H47" s="24"/>
    </row>
    <row r="48" spans="1:9">
      <c r="A48" s="21" t="s">
        <v>12</v>
      </c>
      <c r="B48" s="22">
        <v>5257362227.1800003</v>
      </c>
      <c r="C48" s="22">
        <v>134559763.53999999</v>
      </c>
      <c r="D48" s="22">
        <v>62451358.660000004</v>
      </c>
      <c r="E48" s="22">
        <v>3143273.84</v>
      </c>
      <c r="F48" s="106">
        <v>5457516623.2200003</v>
      </c>
      <c r="G48" s="24"/>
      <c r="H48" s="24"/>
    </row>
    <row r="49" spans="1:8">
      <c r="A49" s="28" t="s">
        <v>13</v>
      </c>
      <c r="B49" s="14">
        <v>7804078787.7000008</v>
      </c>
      <c r="C49" s="14">
        <v>137406302.35999998</v>
      </c>
      <c r="D49" s="14">
        <v>86615853.310000002</v>
      </c>
      <c r="E49" s="14">
        <v>5306870.4800000004</v>
      </c>
      <c r="F49" s="17">
        <v>8033407813.8500004</v>
      </c>
      <c r="G49" s="24"/>
      <c r="H49" s="24"/>
    </row>
    <row r="50" spans="1:8">
      <c r="A50" s="21" t="s">
        <v>14</v>
      </c>
      <c r="B50" s="22">
        <v>4115157736.0999999</v>
      </c>
      <c r="C50" s="22">
        <v>132158610.28999999</v>
      </c>
      <c r="D50" s="22">
        <v>40736734.550000004</v>
      </c>
      <c r="E50" s="22">
        <v>42408443.039999999</v>
      </c>
      <c r="F50" s="106">
        <v>4330461523.9800005</v>
      </c>
      <c r="G50" s="24"/>
      <c r="H50" s="24"/>
    </row>
    <row r="51" spans="1:8">
      <c r="A51" s="28" t="s">
        <v>15</v>
      </c>
      <c r="B51" s="14">
        <v>4493784986.6800013</v>
      </c>
      <c r="C51" s="14">
        <v>137366663.38</v>
      </c>
      <c r="D51" s="14">
        <v>57809103.449999996</v>
      </c>
      <c r="E51" s="14">
        <v>7265441.3399999999</v>
      </c>
      <c r="F51" s="17">
        <v>4696226194.8500013</v>
      </c>
      <c r="G51" s="24"/>
      <c r="H51" s="24"/>
    </row>
    <row r="52" spans="1:8">
      <c r="A52" s="21" t="s">
        <v>16</v>
      </c>
      <c r="B52" s="22"/>
      <c r="C52" s="22"/>
      <c r="D52" s="22"/>
      <c r="E52" s="22"/>
      <c r="F52" s="106"/>
      <c r="G52" s="24"/>
      <c r="H52" s="24"/>
    </row>
    <row r="53" spans="1:8">
      <c r="A53" s="28" t="s">
        <v>17</v>
      </c>
      <c r="B53" s="14"/>
      <c r="C53" s="14"/>
      <c r="D53" s="14"/>
      <c r="E53" s="14"/>
      <c r="F53" s="17"/>
      <c r="G53" s="24"/>
      <c r="H53" s="24"/>
    </row>
    <row r="54" spans="1:8">
      <c r="A54" s="21" t="s">
        <v>18</v>
      </c>
      <c r="B54" s="22"/>
      <c r="C54" s="22"/>
      <c r="D54" s="22"/>
      <c r="E54" s="22"/>
      <c r="F54" s="106"/>
      <c r="G54" s="24"/>
      <c r="H54" s="24"/>
    </row>
    <row r="55" spans="1:8">
      <c r="A55" s="28" t="s">
        <v>19</v>
      </c>
      <c r="B55" s="14"/>
      <c r="C55" s="14"/>
      <c r="D55" s="14"/>
      <c r="E55" s="14"/>
      <c r="F55" s="17"/>
      <c r="G55" s="24"/>
      <c r="H55" s="24"/>
    </row>
    <row r="56" spans="1:8">
      <c r="A56" s="21" t="s">
        <v>20</v>
      </c>
      <c r="B56" s="22"/>
      <c r="C56" s="22"/>
      <c r="D56" s="22"/>
      <c r="E56" s="22"/>
      <c r="F56" s="106"/>
      <c r="G56" s="24"/>
      <c r="H56" s="24"/>
    </row>
    <row r="57" spans="1:8">
      <c r="A57" s="28" t="s">
        <v>21</v>
      </c>
      <c r="B57" s="14"/>
      <c r="C57" s="14"/>
      <c r="D57" s="14"/>
      <c r="E57" s="17"/>
      <c r="F57" s="17"/>
      <c r="G57" s="24"/>
      <c r="H57" s="24"/>
    </row>
    <row r="58" spans="1:8">
      <c r="A58" s="21" t="s">
        <v>22</v>
      </c>
      <c r="B58" s="22"/>
      <c r="C58" s="22"/>
      <c r="D58" s="22"/>
      <c r="E58" s="22"/>
      <c r="F58" s="106"/>
      <c r="G58" s="24"/>
      <c r="H58" s="24"/>
    </row>
    <row r="59" spans="1:8">
      <c r="A59" s="29" t="s">
        <v>23</v>
      </c>
      <c r="B59" s="30">
        <v>27268635022.540001</v>
      </c>
      <c r="C59" s="30">
        <v>594324446.93999994</v>
      </c>
      <c r="D59" s="30">
        <v>320097761.94</v>
      </c>
      <c r="E59" s="30">
        <v>62341664.780000001</v>
      </c>
      <c r="F59" s="30">
        <v>28245398896.200005</v>
      </c>
      <c r="G59" s="24"/>
      <c r="H59" s="24"/>
    </row>
    <row r="60" spans="1:8">
      <c r="A60" s="108" t="s">
        <v>24</v>
      </c>
    </row>
    <row r="65" spans="6:6" ht="15.75">
      <c r="F65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Normal="100" workbookViewId="0">
      <selection activeCell="I2" sqref="I2"/>
    </sheetView>
  </sheetViews>
  <sheetFormatPr baseColWidth="10" defaultRowHeight="12.75"/>
  <cols>
    <col min="1" max="1" width="15" customWidth="1"/>
    <col min="2" max="2" width="15.140625" customWidth="1"/>
    <col min="3" max="3" width="15.85546875" customWidth="1"/>
    <col min="4" max="4" width="14.5703125" customWidth="1"/>
    <col min="5" max="5" width="11.28515625" customWidth="1"/>
    <col min="6" max="6" width="10.85546875" customWidth="1"/>
    <col min="7" max="7" width="12.7109375" customWidth="1"/>
    <col min="8" max="8" width="12.140625" customWidth="1"/>
    <col min="9" max="9" width="13.85546875" customWidth="1"/>
    <col min="10" max="10" width="15.85546875" customWidth="1"/>
    <col min="11" max="12" width="13.7109375" bestFit="1" customWidth="1"/>
  </cols>
  <sheetData>
    <row r="1" spans="1:13" ht="18" customHeight="1"/>
    <row r="2" spans="1:13" ht="20.100000000000001" customHeight="1">
      <c r="A2" s="116" t="s">
        <v>56</v>
      </c>
      <c r="B2" s="5"/>
      <c r="C2" s="5"/>
      <c r="D2" s="5"/>
      <c r="E2" s="5"/>
      <c r="F2" s="5"/>
      <c r="G2" s="5"/>
      <c r="H2" s="5"/>
      <c r="I2" s="5"/>
    </row>
    <row r="3" spans="1:13" ht="20.25">
      <c r="A3" s="117" t="s">
        <v>57</v>
      </c>
      <c r="B3" s="5"/>
      <c r="C3" s="5"/>
      <c r="D3" s="5"/>
      <c r="E3" s="5"/>
      <c r="F3" s="5"/>
      <c r="G3" s="5"/>
      <c r="H3" s="5"/>
      <c r="I3" s="5"/>
    </row>
    <row r="5" spans="1:13">
      <c r="E5" s="1"/>
    </row>
    <row r="6" spans="1:13">
      <c r="B6" s="1"/>
      <c r="D6" t="s">
        <v>58</v>
      </c>
      <c r="F6" s="1"/>
    </row>
    <row r="10" spans="1:13" ht="18">
      <c r="A10" s="36" t="s">
        <v>63</v>
      </c>
    </row>
    <row r="11" spans="1:13" ht="3.95" customHeight="1"/>
    <row r="12" spans="1:13" ht="52.5" customHeight="1">
      <c r="A12" s="9">
        <v>40694</v>
      </c>
      <c r="B12" s="90" t="s">
        <v>64</v>
      </c>
      <c r="C12" s="90" t="s">
        <v>65</v>
      </c>
      <c r="D12" s="90" t="s">
        <v>66</v>
      </c>
      <c r="E12" s="76" t="s">
        <v>67</v>
      </c>
      <c r="F12" s="76" t="s">
        <v>68</v>
      </c>
      <c r="G12" s="76" t="s">
        <v>69</v>
      </c>
      <c r="H12" s="76" t="s">
        <v>70</v>
      </c>
      <c r="I12" s="90" t="s">
        <v>39</v>
      </c>
      <c r="J12" s="118" t="s">
        <v>48</v>
      </c>
    </row>
    <row r="13" spans="1:13" ht="25.5">
      <c r="A13" s="13" t="s">
        <v>29</v>
      </c>
      <c r="B13" s="17">
        <v>7</v>
      </c>
      <c r="C13" s="17">
        <v>70</v>
      </c>
      <c r="D13" s="17">
        <v>3</v>
      </c>
      <c r="E13" s="17">
        <v>3</v>
      </c>
      <c r="F13" s="17">
        <v>2</v>
      </c>
      <c r="G13" s="17">
        <v>96</v>
      </c>
      <c r="H13" s="17">
        <v>12</v>
      </c>
      <c r="I13" s="17">
        <v>4</v>
      </c>
      <c r="J13" s="119">
        <v>165</v>
      </c>
      <c r="K13" s="24"/>
    </row>
    <row r="14" spans="1:13" ht="25.5">
      <c r="A14" s="16" t="s">
        <v>30</v>
      </c>
      <c r="B14" s="17">
        <v>7</v>
      </c>
      <c r="C14" s="17">
        <v>76</v>
      </c>
      <c r="D14" s="17">
        <v>6</v>
      </c>
      <c r="E14" s="17">
        <v>2304</v>
      </c>
      <c r="F14" s="17">
        <v>2</v>
      </c>
      <c r="G14" s="17">
        <v>2823</v>
      </c>
      <c r="H14" s="17">
        <v>3624</v>
      </c>
      <c r="I14" s="17">
        <v>22</v>
      </c>
      <c r="J14" s="119">
        <v>8864</v>
      </c>
      <c r="K14" s="24"/>
      <c r="L14" s="24"/>
      <c r="M14" s="24"/>
    </row>
    <row r="15" spans="1:13" ht="26.25" thickBot="1">
      <c r="A15" s="19" t="s">
        <v>71</v>
      </c>
      <c r="B15" s="20">
        <v>24921115151.039902</v>
      </c>
      <c r="C15" s="20">
        <v>88492296496.399902</v>
      </c>
      <c r="D15" s="20">
        <v>350914768.44999999</v>
      </c>
      <c r="E15" s="20" t="s">
        <v>59</v>
      </c>
      <c r="F15" s="20">
        <v>50659000</v>
      </c>
      <c r="G15" s="20" t="s">
        <v>59</v>
      </c>
      <c r="H15" s="20" t="s">
        <v>59</v>
      </c>
      <c r="I15" s="20" t="s">
        <v>59</v>
      </c>
      <c r="J15" s="120">
        <v>113814985415.8898</v>
      </c>
      <c r="K15" s="24"/>
      <c r="L15" s="24"/>
      <c r="M15" s="24"/>
    </row>
    <row r="16" spans="1:13">
      <c r="A16" s="21" t="s">
        <v>10</v>
      </c>
      <c r="B16" s="22">
        <v>789704217.73999977</v>
      </c>
      <c r="C16" s="22">
        <v>72724515599.800003</v>
      </c>
      <c r="D16" s="22">
        <v>52680685.919999994</v>
      </c>
      <c r="E16" s="22">
        <v>49774315.539999992</v>
      </c>
      <c r="F16" s="22">
        <v>5513650.2199999997</v>
      </c>
      <c r="G16" s="22">
        <v>1747202976.3500004</v>
      </c>
      <c r="H16" s="22">
        <v>519639969.70999998</v>
      </c>
      <c r="I16" s="22">
        <v>113415502.25999999</v>
      </c>
      <c r="J16" s="121">
        <v>76002446917.540009</v>
      </c>
      <c r="K16" s="24"/>
    </row>
    <row r="17" spans="1:13">
      <c r="A17" s="28" t="s">
        <v>11</v>
      </c>
      <c r="B17" s="14">
        <v>30034885.699999999</v>
      </c>
      <c r="C17" s="14">
        <v>5566628875.7200003</v>
      </c>
      <c r="D17" s="14">
        <v>3419833.12</v>
      </c>
      <c r="E17" s="14">
        <v>2252462.06</v>
      </c>
      <c r="F17" s="14">
        <v>295774.40000000002</v>
      </c>
      <c r="G17" s="14">
        <v>50525538.640000001</v>
      </c>
      <c r="H17" s="14">
        <v>52154703.149999999</v>
      </c>
      <c r="I17" s="14">
        <v>16948966.460000001</v>
      </c>
      <c r="J17" s="119">
        <v>5722261039.25</v>
      </c>
      <c r="K17" s="24"/>
      <c r="L17" s="24"/>
      <c r="M17" s="24"/>
    </row>
    <row r="18" spans="1:13">
      <c r="A18" s="21" t="s">
        <v>12</v>
      </c>
      <c r="B18" s="22">
        <v>43060760.479999997</v>
      </c>
      <c r="C18" s="22">
        <v>5213388740.6599998</v>
      </c>
      <c r="D18" s="22">
        <v>1841410.88</v>
      </c>
      <c r="E18" s="22">
        <v>2085550.6</v>
      </c>
      <c r="F18" s="22">
        <v>240591.8</v>
      </c>
      <c r="G18" s="22">
        <v>105015962.27</v>
      </c>
      <c r="H18" s="22">
        <v>56775761.880000003</v>
      </c>
      <c r="I18" s="22">
        <v>2973800.7</v>
      </c>
      <c r="J18" s="121">
        <v>5425382579.2700005</v>
      </c>
      <c r="K18" s="24"/>
    </row>
    <row r="19" spans="1:13">
      <c r="A19" s="28" t="s">
        <v>13</v>
      </c>
      <c r="B19" s="14">
        <v>67763968.260000005</v>
      </c>
      <c r="C19" s="14">
        <v>7733732461.6199999</v>
      </c>
      <c r="D19" s="14">
        <v>3698044.48</v>
      </c>
      <c r="E19" s="14">
        <v>2655140.64</v>
      </c>
      <c r="F19" s="14">
        <v>357507.8</v>
      </c>
      <c r="G19" s="14">
        <v>107189086.47</v>
      </c>
      <c r="H19" s="14">
        <v>67486281.989999995</v>
      </c>
      <c r="I19" s="14">
        <v>16189939.279999999</v>
      </c>
      <c r="J19" s="119">
        <v>7999072430.54</v>
      </c>
      <c r="K19" s="24"/>
    </row>
    <row r="20" spans="1:13">
      <c r="A20" s="122" t="s">
        <v>14</v>
      </c>
      <c r="B20" s="22">
        <v>64815151.899999999</v>
      </c>
      <c r="C20" s="22">
        <v>4049261684.96</v>
      </c>
      <c r="D20" s="22">
        <v>1876840.02</v>
      </c>
      <c r="E20" s="22">
        <v>1166546.04</v>
      </c>
      <c r="F20" s="22">
        <v>191875.58</v>
      </c>
      <c r="G20" s="22">
        <v>103284053.28</v>
      </c>
      <c r="H20" s="22">
        <v>36552002.490000002</v>
      </c>
      <c r="I20" s="22">
        <v>2971333.42</v>
      </c>
      <c r="J20" s="121">
        <v>4260119487.6900001</v>
      </c>
      <c r="K20" s="24"/>
    </row>
    <row r="21" spans="1:13">
      <c r="A21" s="28" t="s">
        <v>15</v>
      </c>
      <c r="B21" s="14">
        <v>63329931.740000002</v>
      </c>
      <c r="C21" s="14">
        <v>4427542702.2200003</v>
      </c>
      <c r="D21" s="14">
        <v>2082013.72</v>
      </c>
      <c r="E21" s="14">
        <v>1283106.22</v>
      </c>
      <c r="F21" s="14">
        <v>634309</v>
      </c>
      <c r="G21" s="14">
        <v>106511039.29000001</v>
      </c>
      <c r="H21" s="14">
        <v>43539953.890000001</v>
      </c>
      <c r="I21" s="14">
        <v>12850644.039999999</v>
      </c>
      <c r="J21" s="119">
        <v>4657773700.1200008</v>
      </c>
      <c r="K21" s="24"/>
    </row>
    <row r="22" spans="1:13">
      <c r="A22" s="21" t="s">
        <v>16</v>
      </c>
      <c r="B22" s="22"/>
      <c r="C22" s="22"/>
      <c r="D22" s="22"/>
      <c r="E22" s="22"/>
      <c r="F22" s="22"/>
      <c r="G22" s="22"/>
      <c r="H22" s="22"/>
      <c r="I22" s="22"/>
      <c r="J22" s="121"/>
      <c r="K22" s="24"/>
    </row>
    <row r="23" spans="1:13">
      <c r="A23" s="28" t="s">
        <v>17</v>
      </c>
      <c r="B23" s="14"/>
      <c r="C23" s="14"/>
      <c r="D23" s="14"/>
      <c r="E23" s="14"/>
      <c r="F23" s="14"/>
      <c r="G23" s="14"/>
      <c r="H23" s="14"/>
      <c r="I23" s="14"/>
      <c r="J23" s="119"/>
      <c r="K23" s="24"/>
    </row>
    <row r="24" spans="1:13">
      <c r="A24" s="122" t="s">
        <v>18</v>
      </c>
      <c r="B24" s="22"/>
      <c r="C24" s="22"/>
      <c r="D24" s="22"/>
      <c r="E24" s="22"/>
      <c r="F24" s="22"/>
      <c r="G24" s="22"/>
      <c r="H24" s="22"/>
      <c r="I24" s="22"/>
      <c r="J24" s="121"/>
      <c r="K24" s="24"/>
    </row>
    <row r="25" spans="1:13">
      <c r="A25" s="123" t="s">
        <v>19</v>
      </c>
      <c r="B25" s="14"/>
      <c r="C25" s="14"/>
      <c r="D25" s="14"/>
      <c r="E25" s="14"/>
      <c r="F25" s="14"/>
      <c r="G25" s="14"/>
      <c r="H25" s="14"/>
      <c r="I25" s="14"/>
      <c r="J25" s="119"/>
      <c r="K25" s="24"/>
    </row>
    <row r="26" spans="1:13">
      <c r="A26" s="21" t="s">
        <v>20</v>
      </c>
      <c r="B26" s="22"/>
      <c r="C26" s="22"/>
      <c r="D26" s="106"/>
      <c r="E26" s="22"/>
      <c r="F26" s="22"/>
      <c r="G26" s="22"/>
      <c r="H26" s="22"/>
      <c r="I26" s="22"/>
      <c r="J26" s="121"/>
      <c r="K26" s="24"/>
    </row>
    <row r="27" spans="1:13">
      <c r="A27" s="123" t="s">
        <v>21</v>
      </c>
      <c r="B27" s="17"/>
      <c r="C27" s="17"/>
      <c r="D27" s="17"/>
      <c r="E27" s="17"/>
      <c r="F27" s="17"/>
      <c r="G27" s="17"/>
      <c r="H27" s="17"/>
      <c r="I27" s="17"/>
      <c r="J27" s="119"/>
      <c r="K27" s="24"/>
    </row>
    <row r="28" spans="1:13">
      <c r="A28" s="21" t="s">
        <v>22</v>
      </c>
      <c r="B28" s="22"/>
      <c r="C28" s="22"/>
      <c r="D28" s="22"/>
      <c r="E28" s="22"/>
      <c r="F28" s="22"/>
      <c r="G28" s="22"/>
      <c r="H28" s="22"/>
      <c r="I28" s="22"/>
      <c r="J28" s="121"/>
      <c r="K28" s="24"/>
    </row>
    <row r="29" spans="1:13">
      <c r="A29" s="29" t="s">
        <v>23</v>
      </c>
      <c r="B29" s="30">
        <v>269004698.07999998</v>
      </c>
      <c r="C29" s="30">
        <v>26990554465.18</v>
      </c>
      <c r="D29" s="30">
        <v>12918142.220000001</v>
      </c>
      <c r="E29" s="30">
        <v>9442805.5600000005</v>
      </c>
      <c r="F29" s="30">
        <v>1720058.58</v>
      </c>
      <c r="G29" s="30">
        <v>472525679.94999999</v>
      </c>
      <c r="H29" s="30">
        <v>256508703.39999998</v>
      </c>
      <c r="I29" s="30">
        <v>51934683.899999999</v>
      </c>
      <c r="J29" s="30">
        <v>28064609236.870003</v>
      </c>
      <c r="K29" s="24"/>
      <c r="L29" s="24"/>
      <c r="M29" s="24"/>
    </row>
    <row r="30" spans="1:13">
      <c r="A30" s="108" t="s">
        <v>24</v>
      </c>
    </row>
    <row r="31" spans="1:13">
      <c r="A31" s="124" t="s">
        <v>60</v>
      </c>
    </row>
    <row r="32" spans="1:13">
      <c r="A32" s="108" t="s">
        <v>61</v>
      </c>
    </row>
    <row r="33" spans="1:10">
      <c r="A33" s="108" t="s">
        <v>62</v>
      </c>
    </row>
    <row r="34" spans="1:10">
      <c r="J34" s="34"/>
    </row>
    <row r="35" spans="1:10">
      <c r="J35" s="34"/>
    </row>
    <row r="40" spans="1:10" ht="18">
      <c r="A40" s="36" t="s">
        <v>72</v>
      </c>
    </row>
    <row r="41" spans="1:10" ht="3.95" customHeight="1"/>
    <row r="42" spans="1:10" ht="52.5" customHeight="1">
      <c r="A42" s="9">
        <v>40694</v>
      </c>
      <c r="B42" s="90" t="s">
        <v>64</v>
      </c>
      <c r="C42" s="90" t="s">
        <v>65</v>
      </c>
      <c r="D42" s="90" t="s">
        <v>66</v>
      </c>
      <c r="E42" s="76" t="s">
        <v>67</v>
      </c>
      <c r="F42" s="76" t="s">
        <v>68</v>
      </c>
      <c r="G42" s="76" t="s">
        <v>69</v>
      </c>
      <c r="H42" s="76" t="s">
        <v>70</v>
      </c>
      <c r="I42" s="90" t="s">
        <v>73</v>
      </c>
      <c r="J42" s="118" t="s">
        <v>48</v>
      </c>
    </row>
    <row r="43" spans="1:10" ht="25.5">
      <c r="A43" s="13" t="s">
        <v>29</v>
      </c>
      <c r="B43" s="17">
        <v>13</v>
      </c>
      <c r="C43" s="17">
        <v>18</v>
      </c>
      <c r="D43" s="17">
        <v>4</v>
      </c>
      <c r="E43" s="17">
        <v>5</v>
      </c>
      <c r="F43" s="17">
        <v>1</v>
      </c>
      <c r="G43" s="17">
        <v>178</v>
      </c>
      <c r="H43" s="17">
        <v>13</v>
      </c>
      <c r="I43" s="14">
        <v>0</v>
      </c>
      <c r="J43" s="119">
        <v>219</v>
      </c>
    </row>
    <row r="44" spans="1:10" ht="25.5">
      <c r="A44" s="16" t="s">
        <v>30</v>
      </c>
      <c r="B44" s="17">
        <v>13</v>
      </c>
      <c r="C44" s="17">
        <v>18</v>
      </c>
      <c r="D44" s="17">
        <v>4</v>
      </c>
      <c r="E44" s="17">
        <v>9</v>
      </c>
      <c r="F44" s="17">
        <v>1</v>
      </c>
      <c r="G44" s="17">
        <v>890</v>
      </c>
      <c r="H44" s="17">
        <v>69</v>
      </c>
      <c r="I44" s="125">
        <v>0</v>
      </c>
      <c r="J44" s="119">
        <v>1004</v>
      </c>
    </row>
    <row r="45" spans="1:10" ht="26.25" thickBot="1">
      <c r="A45" s="19" t="s">
        <v>71</v>
      </c>
      <c r="B45" s="20">
        <v>1628397500.6719999</v>
      </c>
      <c r="C45" s="20">
        <v>597023605.46000004</v>
      </c>
      <c r="D45" s="20">
        <v>106410439</v>
      </c>
      <c r="E45" s="20" t="s">
        <v>59</v>
      </c>
      <c r="F45" s="20">
        <v>13444901.800000001</v>
      </c>
      <c r="G45" s="20" t="s">
        <v>59</v>
      </c>
      <c r="H45" s="20" t="s">
        <v>59</v>
      </c>
      <c r="I45" s="42" t="s">
        <v>59</v>
      </c>
      <c r="J45" s="120">
        <v>2345276446.9320002</v>
      </c>
    </row>
    <row r="46" spans="1:10">
      <c r="A46" s="21" t="s">
        <v>10</v>
      </c>
      <c r="B46" s="22">
        <v>30453830.959999997</v>
      </c>
      <c r="C46" s="22">
        <v>20652577.860000003</v>
      </c>
      <c r="D46" s="22">
        <v>5255060.18</v>
      </c>
      <c r="E46" s="22">
        <v>25046557.619999997</v>
      </c>
      <c r="F46" s="22" t="s">
        <v>9</v>
      </c>
      <c r="G46" s="22">
        <v>393160828.79999995</v>
      </c>
      <c r="H46" s="22">
        <v>2961417</v>
      </c>
      <c r="I46" s="22">
        <v>17419514.480000004</v>
      </c>
      <c r="J46" s="121">
        <v>494949786.89999998</v>
      </c>
    </row>
    <row r="47" spans="1:10">
      <c r="A47" s="28" t="s">
        <v>11</v>
      </c>
      <c r="B47" s="14">
        <v>488585.64</v>
      </c>
      <c r="C47" s="14">
        <v>1585006.38</v>
      </c>
      <c r="D47" s="14">
        <v>15960</v>
      </c>
      <c r="E47" s="14">
        <v>574000</v>
      </c>
      <c r="F47" s="14" t="s">
        <v>9</v>
      </c>
      <c r="G47" s="14">
        <v>2307568.73</v>
      </c>
      <c r="H47" s="14">
        <v>284617.8</v>
      </c>
      <c r="I47" s="14">
        <v>269962.5</v>
      </c>
      <c r="J47" s="119">
        <v>5525701.0499999998</v>
      </c>
    </row>
    <row r="48" spans="1:10">
      <c r="A48" s="21" t="s">
        <v>12</v>
      </c>
      <c r="B48" s="22">
        <v>1024189.48</v>
      </c>
      <c r="C48" s="22">
        <v>933847.72</v>
      </c>
      <c r="D48" s="22">
        <v>15960</v>
      </c>
      <c r="E48" s="22">
        <v>441000</v>
      </c>
      <c r="F48" s="22" t="s">
        <v>9</v>
      </c>
      <c r="G48" s="22">
        <v>29543801.27</v>
      </c>
      <c r="H48" s="22">
        <v>175245.48</v>
      </c>
      <c r="I48" s="22" t="s">
        <v>9</v>
      </c>
      <c r="J48" s="121">
        <v>32134043.949999999</v>
      </c>
    </row>
    <row r="49" spans="1:10">
      <c r="A49" s="28" t="s">
        <v>13</v>
      </c>
      <c r="B49" s="14">
        <v>842624.88</v>
      </c>
      <c r="C49" s="14">
        <v>2991051.14</v>
      </c>
      <c r="D49" s="14" t="s">
        <v>9</v>
      </c>
      <c r="E49" s="14">
        <v>146000</v>
      </c>
      <c r="F49" s="14" t="s">
        <v>9</v>
      </c>
      <c r="G49" s="14">
        <v>30217215.890000001</v>
      </c>
      <c r="H49" s="14">
        <v>138491.4</v>
      </c>
      <c r="I49" s="14" t="s">
        <v>9</v>
      </c>
      <c r="J49" s="119">
        <v>34335383.310000002</v>
      </c>
    </row>
    <row r="50" spans="1:10">
      <c r="A50" s="122" t="s">
        <v>14</v>
      </c>
      <c r="B50" s="22">
        <v>39641475.979999997</v>
      </c>
      <c r="C50" s="22">
        <v>1771170.7</v>
      </c>
      <c r="D50" s="22">
        <v>7980</v>
      </c>
      <c r="E50" s="22">
        <v>12000</v>
      </c>
      <c r="F50" s="22" t="s">
        <v>9</v>
      </c>
      <c r="G50" s="22">
        <v>28874557.010000002</v>
      </c>
      <c r="H50" s="22">
        <v>34852.6</v>
      </c>
      <c r="I50" s="22" t="s">
        <v>9</v>
      </c>
      <c r="J50" s="121">
        <v>70342036.289999992</v>
      </c>
    </row>
    <row r="51" spans="1:10">
      <c r="A51" s="28" t="s">
        <v>15</v>
      </c>
      <c r="B51" s="14">
        <v>4487736.3600000003</v>
      </c>
      <c r="C51" s="14">
        <v>2973614.98</v>
      </c>
      <c r="D51" s="14">
        <v>120</v>
      </c>
      <c r="E51" s="14">
        <v>130920</v>
      </c>
      <c r="F51" s="14" t="s">
        <v>9</v>
      </c>
      <c r="G51" s="14">
        <v>30855624.09</v>
      </c>
      <c r="H51" s="14">
        <v>4479.3</v>
      </c>
      <c r="I51" s="14" t="s">
        <v>9</v>
      </c>
      <c r="J51" s="119">
        <v>38452494.729999997</v>
      </c>
    </row>
    <row r="52" spans="1:10">
      <c r="A52" s="21" t="s">
        <v>16</v>
      </c>
      <c r="B52" s="22"/>
      <c r="C52" s="22"/>
      <c r="D52" s="22"/>
      <c r="E52" s="22"/>
      <c r="F52" s="22"/>
      <c r="G52" s="22"/>
      <c r="H52" s="22"/>
      <c r="I52" s="22"/>
      <c r="J52" s="121"/>
    </row>
    <row r="53" spans="1:10">
      <c r="A53" s="28" t="s">
        <v>17</v>
      </c>
      <c r="B53" s="14"/>
      <c r="C53" s="14"/>
      <c r="D53" s="14"/>
      <c r="E53" s="14"/>
      <c r="F53" s="14"/>
      <c r="G53" s="14"/>
      <c r="H53" s="14"/>
      <c r="I53" s="14"/>
      <c r="J53" s="119"/>
    </row>
    <row r="54" spans="1:10">
      <c r="A54" s="122" t="s">
        <v>18</v>
      </c>
      <c r="B54" s="22"/>
      <c r="C54" s="22"/>
      <c r="D54" s="22"/>
      <c r="E54" s="22"/>
      <c r="F54" s="22"/>
      <c r="G54" s="22"/>
      <c r="H54" s="22"/>
      <c r="I54" s="22"/>
      <c r="J54" s="121"/>
    </row>
    <row r="55" spans="1:10">
      <c r="A55" s="123" t="s">
        <v>19</v>
      </c>
      <c r="B55" s="14"/>
      <c r="C55" s="14"/>
      <c r="D55" s="14"/>
      <c r="E55" s="14"/>
      <c r="F55" s="14"/>
      <c r="G55" s="14"/>
      <c r="H55" s="14"/>
      <c r="I55" s="14"/>
      <c r="J55" s="119"/>
    </row>
    <row r="56" spans="1:10">
      <c r="A56" s="21" t="s">
        <v>20</v>
      </c>
      <c r="B56" s="22"/>
      <c r="C56" s="22"/>
      <c r="D56" s="22"/>
      <c r="E56" s="22"/>
      <c r="F56" s="22"/>
      <c r="G56" s="22"/>
      <c r="H56" s="22"/>
      <c r="I56" s="22"/>
      <c r="J56" s="121"/>
    </row>
    <row r="57" spans="1:10">
      <c r="A57" s="123" t="s">
        <v>21</v>
      </c>
      <c r="B57" s="17"/>
      <c r="C57" s="17"/>
      <c r="D57" s="17"/>
      <c r="E57" s="17"/>
      <c r="F57" s="14"/>
      <c r="G57" s="17"/>
      <c r="H57" s="17"/>
      <c r="I57" s="14"/>
      <c r="J57" s="119"/>
    </row>
    <row r="58" spans="1:10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121"/>
    </row>
    <row r="59" spans="1:10">
      <c r="A59" s="29" t="s">
        <v>23</v>
      </c>
      <c r="B59" s="30">
        <v>46484612.339999996</v>
      </c>
      <c r="C59" s="30">
        <v>10254690.92</v>
      </c>
      <c r="D59" s="30">
        <v>40020</v>
      </c>
      <c r="E59" s="30">
        <v>1303920</v>
      </c>
      <c r="F59" s="30" t="s">
        <v>9</v>
      </c>
      <c r="G59" s="30">
        <v>121798766.99000001</v>
      </c>
      <c r="H59" s="30">
        <v>637686.57999999996</v>
      </c>
      <c r="I59" s="30">
        <v>269962.5</v>
      </c>
      <c r="J59" s="30">
        <v>180789659.32999998</v>
      </c>
    </row>
    <row r="60" spans="1:10">
      <c r="A60" s="108" t="s">
        <v>24</v>
      </c>
    </row>
    <row r="61" spans="1:10">
      <c r="A61" s="124" t="s">
        <v>60</v>
      </c>
    </row>
    <row r="62" spans="1:10">
      <c r="A62" s="108" t="s">
        <v>61</v>
      </c>
      <c r="C62" s="24"/>
    </row>
    <row r="63" spans="1:10">
      <c r="A63" s="108" t="s">
        <v>62</v>
      </c>
    </row>
    <row r="69" spans="10:10" ht="15.75">
      <c r="J69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zoomScaleNormal="100" workbookViewId="0"/>
  </sheetViews>
  <sheetFormatPr baseColWidth="10" defaultRowHeight="12.75"/>
  <cols>
    <col min="1" max="1" width="18.140625" customWidth="1"/>
    <col min="2" max="2" width="12" customWidth="1"/>
    <col min="3" max="3" width="11.85546875" customWidth="1"/>
    <col min="4" max="4" width="12" customWidth="1"/>
    <col min="5" max="5" width="11.85546875" customWidth="1"/>
    <col min="9" max="9" width="9.85546875" bestFit="1" customWidth="1"/>
  </cols>
  <sheetData>
    <row r="1" spans="1:13" ht="18" customHeight="1"/>
    <row r="2" spans="1:13" ht="20.100000000000001" customHeight="1">
      <c r="A2" s="126" t="s">
        <v>74</v>
      </c>
      <c r="B2" s="5"/>
      <c r="D2" s="5"/>
      <c r="E2" s="5"/>
      <c r="F2" s="5"/>
      <c r="G2" s="5"/>
    </row>
    <row r="3" spans="1:13" ht="15">
      <c r="A3" s="127" t="s">
        <v>75</v>
      </c>
      <c r="B3" s="5"/>
      <c r="D3" s="5"/>
      <c r="E3" s="5"/>
      <c r="F3" s="5"/>
      <c r="G3" s="5"/>
      <c r="H3" s="5"/>
    </row>
    <row r="4" spans="1:13" ht="12.75" customHeight="1">
      <c r="H4" s="128"/>
    </row>
    <row r="5" spans="1:13" ht="12.75" customHeight="1">
      <c r="F5" s="1"/>
      <c r="H5" s="128"/>
    </row>
    <row r="6" spans="1:13" ht="12.75" customHeight="1">
      <c r="E6" s="1"/>
      <c r="F6" s="1"/>
      <c r="G6" s="1"/>
      <c r="H6" s="129"/>
      <c r="I6" s="1"/>
    </row>
    <row r="7" spans="1:13" ht="12.75" customHeight="1">
      <c r="E7" s="1"/>
      <c r="H7" s="128"/>
    </row>
    <row r="8" spans="1:13" ht="12.75" customHeight="1">
      <c r="H8" s="128"/>
    </row>
    <row r="9" spans="1:13" ht="12.75" customHeight="1">
      <c r="H9" s="128"/>
    </row>
    <row r="10" spans="1:13" ht="3.95" customHeight="1"/>
    <row r="11" spans="1:13">
      <c r="A11" s="130"/>
      <c r="B11" s="130"/>
      <c r="C11" s="130"/>
      <c r="D11" s="130"/>
      <c r="E11" s="130"/>
      <c r="F11" s="130"/>
      <c r="G11" s="130"/>
      <c r="H11" s="130"/>
      <c r="L11" s="1"/>
      <c r="M11" s="1"/>
    </row>
    <row r="12" spans="1:13">
      <c r="A12" s="131"/>
      <c r="B12" s="132" t="s">
        <v>76</v>
      </c>
      <c r="C12" s="132" t="s">
        <v>77</v>
      </c>
      <c r="D12" s="132" t="s">
        <v>78</v>
      </c>
      <c r="E12" s="132" t="s">
        <v>79</v>
      </c>
      <c r="F12" s="132" t="s">
        <v>80</v>
      </c>
      <c r="G12" s="132"/>
      <c r="H12" s="132"/>
      <c r="L12" s="133"/>
      <c r="M12" s="134"/>
    </row>
    <row r="13" spans="1:13">
      <c r="A13" s="135" t="s">
        <v>81</v>
      </c>
      <c r="B13" s="136">
        <v>2904.47</v>
      </c>
      <c r="C13" s="136">
        <v>1403.83</v>
      </c>
      <c r="D13" s="136">
        <v>1608.38</v>
      </c>
      <c r="E13" s="136">
        <v>1104.3900000000001</v>
      </c>
      <c r="F13" s="136">
        <v>188.13</v>
      </c>
      <c r="G13" s="136"/>
      <c r="H13" s="136"/>
      <c r="L13" s="137"/>
      <c r="M13" s="138"/>
    </row>
    <row r="14" spans="1:13">
      <c r="A14" s="135" t="s">
        <v>82</v>
      </c>
      <c r="B14" s="139">
        <v>2846.05</v>
      </c>
      <c r="C14" s="139">
        <v>1384.1</v>
      </c>
      <c r="D14" s="139">
        <v>1570.84</v>
      </c>
      <c r="E14" s="139">
        <v>1092.0899999999999</v>
      </c>
      <c r="F14" s="139">
        <v>199.41</v>
      </c>
      <c r="G14" s="139"/>
      <c r="H14" s="139"/>
      <c r="L14" s="140"/>
      <c r="M14" s="141"/>
    </row>
    <row r="15" spans="1:13">
      <c r="A15" s="142">
        <v>40665</v>
      </c>
      <c r="B15" s="143">
        <v>2866.4</v>
      </c>
      <c r="C15" s="143">
        <v>1393.21</v>
      </c>
      <c r="D15" s="143">
        <v>1590.15</v>
      </c>
      <c r="E15" s="143">
        <v>1097.54</v>
      </c>
      <c r="F15" s="143">
        <v>198.76</v>
      </c>
      <c r="G15" s="143"/>
      <c r="H15" s="143"/>
      <c r="L15" s="144"/>
      <c r="M15" s="144"/>
    </row>
    <row r="16" spans="1:13">
      <c r="A16" s="142">
        <v>40666</v>
      </c>
      <c r="B16" s="143">
        <v>2872.45</v>
      </c>
      <c r="C16" s="143">
        <v>1395.48</v>
      </c>
      <c r="D16" s="143">
        <v>1593.6</v>
      </c>
      <c r="E16" s="143">
        <v>1097.93</v>
      </c>
      <c r="F16" s="143">
        <v>199.6</v>
      </c>
      <c r="G16" s="143"/>
      <c r="H16" s="143"/>
      <c r="L16" s="144"/>
      <c r="M16" s="144"/>
    </row>
    <row r="17" spans="1:13">
      <c r="A17" s="142">
        <v>40667</v>
      </c>
      <c r="B17" s="143">
        <v>2835.11</v>
      </c>
      <c r="C17" s="143">
        <v>1377.54</v>
      </c>
      <c r="D17" s="143">
        <v>1562.7</v>
      </c>
      <c r="E17" s="143">
        <v>1086.99</v>
      </c>
      <c r="F17" s="143">
        <v>196.79</v>
      </c>
      <c r="G17" s="143"/>
      <c r="H17" s="143"/>
      <c r="L17" s="144"/>
      <c r="M17" s="144"/>
    </row>
    <row r="18" spans="1:13">
      <c r="A18" s="142">
        <v>40668</v>
      </c>
      <c r="B18" s="143">
        <v>2802.91</v>
      </c>
      <c r="C18" s="143">
        <v>1363.48</v>
      </c>
      <c r="D18" s="143">
        <v>1550.1</v>
      </c>
      <c r="E18" s="143">
        <v>1077.52</v>
      </c>
      <c r="F18" s="143">
        <v>195.52</v>
      </c>
      <c r="G18" s="143"/>
      <c r="H18" s="143"/>
      <c r="L18" s="144"/>
      <c r="M18" s="144"/>
    </row>
    <row r="19" spans="1:13">
      <c r="A19" s="142">
        <v>40669</v>
      </c>
      <c r="B19" s="143">
        <v>2821.8</v>
      </c>
      <c r="C19" s="143">
        <v>1371.65</v>
      </c>
      <c r="D19" s="143">
        <v>1562.17</v>
      </c>
      <c r="E19" s="143">
        <v>1083.98</v>
      </c>
      <c r="F19" s="143">
        <v>197.11</v>
      </c>
      <c r="G19" s="143"/>
      <c r="H19" s="143"/>
      <c r="L19" s="144"/>
      <c r="M19" s="144"/>
    </row>
    <row r="20" spans="1:13">
      <c r="A20" s="142">
        <v>40672</v>
      </c>
      <c r="B20" s="143">
        <v>2826.79</v>
      </c>
      <c r="C20" s="143">
        <v>1373.56</v>
      </c>
      <c r="D20" s="143">
        <v>1564.93</v>
      </c>
      <c r="E20" s="143">
        <v>1083.8399999999999</v>
      </c>
      <c r="F20" s="143">
        <v>195.74</v>
      </c>
      <c r="G20" s="143"/>
      <c r="H20" s="143"/>
      <c r="L20" s="144"/>
      <c r="M20" s="144"/>
    </row>
    <row r="21" spans="1:13">
      <c r="A21" s="142">
        <v>40673</v>
      </c>
      <c r="B21" s="143">
        <v>2864</v>
      </c>
      <c r="C21" s="143">
        <v>1390.24</v>
      </c>
      <c r="D21" s="143">
        <v>1595.01</v>
      </c>
      <c r="E21" s="143">
        <v>1095.19</v>
      </c>
      <c r="F21" s="143">
        <v>196.44</v>
      </c>
      <c r="G21" s="143"/>
      <c r="H21" s="143"/>
      <c r="L21" s="144"/>
      <c r="M21" s="144"/>
    </row>
    <row r="22" spans="1:13">
      <c r="A22" s="142">
        <v>40674</v>
      </c>
      <c r="B22" s="143">
        <v>2872.62</v>
      </c>
      <c r="C22" s="143">
        <v>1395.39</v>
      </c>
      <c r="D22" s="143">
        <v>1592.29</v>
      </c>
      <c r="E22" s="143">
        <v>1101.45</v>
      </c>
      <c r="F22" s="143">
        <v>198.21</v>
      </c>
      <c r="G22" s="143"/>
      <c r="H22" s="143"/>
      <c r="L22" s="144"/>
      <c r="M22" s="144"/>
    </row>
    <row r="23" spans="1:13">
      <c r="A23" s="142">
        <v>40675</v>
      </c>
      <c r="B23" s="143">
        <v>2831.57</v>
      </c>
      <c r="C23" s="143">
        <v>1377.89</v>
      </c>
      <c r="D23" s="143">
        <v>1567.54</v>
      </c>
      <c r="E23" s="143">
        <v>1091.0999999999999</v>
      </c>
      <c r="F23" s="143">
        <v>196.44</v>
      </c>
      <c r="G23" s="143"/>
      <c r="H23" s="143"/>
      <c r="L23" s="144"/>
      <c r="M23" s="144"/>
    </row>
    <row r="24" spans="1:13">
      <c r="A24" s="142">
        <v>40676</v>
      </c>
      <c r="B24" s="143">
        <v>2797.43</v>
      </c>
      <c r="C24" s="143">
        <v>1363.26</v>
      </c>
      <c r="D24" s="143">
        <v>1545.92</v>
      </c>
      <c r="E24" s="143">
        <v>1081.17</v>
      </c>
      <c r="F24" s="143">
        <v>194.52</v>
      </c>
      <c r="G24" s="143"/>
      <c r="H24" s="143"/>
      <c r="L24" s="144"/>
      <c r="M24" s="144"/>
    </row>
    <row r="25" spans="1:13">
      <c r="A25" s="142">
        <v>40679</v>
      </c>
      <c r="B25" s="143">
        <v>2792.62</v>
      </c>
      <c r="C25" s="143">
        <v>1361.25</v>
      </c>
      <c r="D25" s="143">
        <v>1549.57</v>
      </c>
      <c r="E25" s="143">
        <v>1080.57</v>
      </c>
      <c r="F25" s="143">
        <v>192.55</v>
      </c>
      <c r="G25" s="143"/>
      <c r="H25" s="143"/>
      <c r="L25" s="144"/>
      <c r="M25" s="144"/>
    </row>
    <row r="26" spans="1:13">
      <c r="A26" s="142">
        <v>40680</v>
      </c>
      <c r="B26" s="143">
        <v>2755.31</v>
      </c>
      <c r="C26" s="143">
        <v>1345.11</v>
      </c>
      <c r="D26" s="143">
        <v>1521.28</v>
      </c>
      <c r="E26" s="143">
        <v>1069.97</v>
      </c>
      <c r="F26" s="143">
        <v>191.35</v>
      </c>
      <c r="G26" s="143"/>
      <c r="H26" s="143"/>
      <c r="L26" s="144"/>
      <c r="M26" s="144"/>
    </row>
    <row r="27" spans="1:13">
      <c r="A27" s="142">
        <v>40681</v>
      </c>
      <c r="B27" s="143">
        <v>2772.95</v>
      </c>
      <c r="C27" s="143">
        <v>1353.12</v>
      </c>
      <c r="D27" s="143">
        <v>1532.06</v>
      </c>
      <c r="E27" s="143">
        <v>1075.5999999999999</v>
      </c>
      <c r="F27" s="143">
        <v>193.48</v>
      </c>
      <c r="G27" s="143"/>
      <c r="H27" s="143"/>
      <c r="L27" s="144"/>
      <c r="M27" s="144"/>
    </row>
    <row r="28" spans="1:13">
      <c r="A28" s="142">
        <v>40682</v>
      </c>
      <c r="B28" s="143">
        <v>2786.84</v>
      </c>
      <c r="C28" s="143">
        <v>1358.14</v>
      </c>
      <c r="D28" s="143">
        <v>1542.63</v>
      </c>
      <c r="E28" s="143">
        <v>1079.1199999999999</v>
      </c>
      <c r="F28" s="143">
        <v>193.72</v>
      </c>
      <c r="G28" s="143"/>
      <c r="H28" s="143"/>
      <c r="L28" s="144"/>
      <c r="M28" s="144"/>
    </row>
    <row r="29" spans="1:13">
      <c r="A29" s="142">
        <v>40683</v>
      </c>
      <c r="B29" s="143">
        <v>2767.77</v>
      </c>
      <c r="C29" s="143">
        <v>1350.44</v>
      </c>
      <c r="D29" s="143">
        <v>1535.74</v>
      </c>
      <c r="E29" s="143">
        <v>1073.78</v>
      </c>
      <c r="F29" s="143">
        <v>193.11</v>
      </c>
      <c r="G29" s="143"/>
      <c r="H29" s="143"/>
      <c r="L29" s="144"/>
      <c r="M29" s="144"/>
    </row>
    <row r="30" spans="1:13">
      <c r="A30" s="142">
        <v>40686</v>
      </c>
      <c r="B30" s="143">
        <v>2705.51</v>
      </c>
      <c r="C30" s="143">
        <v>1321.62</v>
      </c>
      <c r="D30" s="143">
        <v>1490.59</v>
      </c>
      <c r="E30" s="143">
        <v>1053.26</v>
      </c>
      <c r="F30" s="143">
        <v>192.88</v>
      </c>
      <c r="G30" s="143"/>
      <c r="H30" s="143"/>
      <c r="L30" s="144"/>
      <c r="M30" s="144"/>
    </row>
    <row r="31" spans="1:13">
      <c r="A31" s="142">
        <v>40687</v>
      </c>
      <c r="B31" s="143">
        <v>2724.9</v>
      </c>
      <c r="C31" s="143">
        <v>1330.56</v>
      </c>
      <c r="D31" s="143">
        <v>1504.43</v>
      </c>
      <c r="E31" s="143">
        <v>1060.04</v>
      </c>
      <c r="F31" s="143">
        <v>192.91</v>
      </c>
      <c r="G31" s="143"/>
      <c r="H31" s="143"/>
      <c r="L31" s="144"/>
      <c r="M31" s="144"/>
    </row>
    <row r="32" spans="1:13">
      <c r="A32" s="142">
        <v>40688</v>
      </c>
      <c r="B32" s="143">
        <v>2720.89</v>
      </c>
      <c r="C32" s="143">
        <v>1328.58</v>
      </c>
      <c r="D32" s="143">
        <v>1505.99</v>
      </c>
      <c r="E32" s="143">
        <v>1058.5899999999999</v>
      </c>
      <c r="F32" s="143">
        <v>192.33</v>
      </c>
      <c r="G32" s="143"/>
      <c r="H32" s="143"/>
      <c r="L32" s="144"/>
      <c r="M32" s="144"/>
    </row>
    <row r="33" spans="1:13">
      <c r="A33" s="142">
        <v>40689</v>
      </c>
      <c r="B33" s="143">
        <v>2719.42</v>
      </c>
      <c r="C33" s="143">
        <v>1327.37</v>
      </c>
      <c r="D33" s="143">
        <v>1503.69</v>
      </c>
      <c r="E33" s="143">
        <v>1058.42</v>
      </c>
      <c r="F33" s="143">
        <v>191.23</v>
      </c>
      <c r="G33" s="143"/>
      <c r="H33" s="143"/>
      <c r="L33" s="144"/>
      <c r="M33" s="144"/>
    </row>
    <row r="34" spans="1:13">
      <c r="A34" s="142">
        <v>40690</v>
      </c>
      <c r="B34" s="143">
        <v>2746.9</v>
      </c>
      <c r="C34" s="143">
        <v>1339.32</v>
      </c>
      <c r="D34" s="143">
        <v>1518.89</v>
      </c>
      <c r="E34" s="143">
        <v>1067.83</v>
      </c>
      <c r="F34" s="143">
        <v>193.42</v>
      </c>
      <c r="G34" s="143"/>
      <c r="H34" s="143"/>
      <c r="L34" s="144"/>
      <c r="M34" s="144"/>
    </row>
    <row r="35" spans="1:13">
      <c r="A35" s="142">
        <v>40693</v>
      </c>
      <c r="B35" s="143">
        <v>2751.41</v>
      </c>
      <c r="C35" s="143">
        <v>1342.47</v>
      </c>
      <c r="D35" s="143">
        <v>1520.96</v>
      </c>
      <c r="E35" s="143">
        <v>1070.45</v>
      </c>
      <c r="F35" s="143">
        <v>193.53</v>
      </c>
      <c r="G35" s="143"/>
      <c r="H35" s="143"/>
      <c r="L35" s="144"/>
      <c r="M35" s="144"/>
    </row>
    <row r="36" spans="1:13">
      <c r="A36" s="142">
        <v>40694</v>
      </c>
      <c r="B36" s="143">
        <v>2787.38</v>
      </c>
      <c r="C36" s="143">
        <v>1357.72</v>
      </c>
      <c r="D36" s="143">
        <v>1546.51</v>
      </c>
      <c r="E36" s="143">
        <v>1082.97</v>
      </c>
      <c r="F36" s="143">
        <v>194.1</v>
      </c>
      <c r="G36" s="143"/>
      <c r="H36" s="143"/>
      <c r="L36" s="144"/>
      <c r="M36" s="144"/>
    </row>
    <row r="37" spans="1:13">
      <c r="A37" s="145" t="s">
        <v>83</v>
      </c>
      <c r="B37" s="146">
        <v>-4.0300000000000002E-2</v>
      </c>
      <c r="C37" s="146">
        <v>-3.2899999999999999E-2</v>
      </c>
      <c r="D37" s="146">
        <v>-3.85E-2</v>
      </c>
      <c r="E37" s="146">
        <v>-1.9400000000000001E-2</v>
      </c>
      <c r="F37" s="146">
        <v>3.1699999999999999E-2</v>
      </c>
      <c r="G37" s="146"/>
      <c r="H37" s="146"/>
      <c r="L37" s="147"/>
      <c r="M37" s="148"/>
    </row>
    <row r="38" spans="1:13">
      <c r="A38" s="149" t="s">
        <v>84</v>
      </c>
      <c r="B38" s="150">
        <v>-2.06E-2</v>
      </c>
      <c r="C38" s="150">
        <v>-1.9099999999999999E-2</v>
      </c>
      <c r="D38" s="150">
        <v>-1.55E-2</v>
      </c>
      <c r="E38" s="150">
        <v>-8.3999999999999995E-3</v>
      </c>
      <c r="F38" s="150">
        <v>-2.6599999999999999E-2</v>
      </c>
      <c r="G38" s="150"/>
      <c r="H38" s="150"/>
      <c r="L38" s="147"/>
      <c r="M38" s="151"/>
    </row>
    <row r="39" spans="1:13">
      <c r="A39" s="152" t="s">
        <v>85</v>
      </c>
      <c r="B39" s="143">
        <v>2872.62</v>
      </c>
      <c r="C39" s="143">
        <v>1395.48</v>
      </c>
      <c r="D39" s="143">
        <v>1595.01</v>
      </c>
      <c r="E39" s="143">
        <v>1101.45</v>
      </c>
      <c r="F39" s="143">
        <v>199.6</v>
      </c>
      <c r="G39" s="143"/>
      <c r="H39" s="143"/>
      <c r="L39" s="153"/>
      <c r="M39" s="144"/>
    </row>
    <row r="40" spans="1:13">
      <c r="A40" s="154" t="s">
        <v>86</v>
      </c>
      <c r="B40" s="155">
        <v>40674</v>
      </c>
      <c r="C40" s="155">
        <v>40666</v>
      </c>
      <c r="D40" s="155">
        <v>40673</v>
      </c>
      <c r="E40" s="155">
        <v>40674</v>
      </c>
      <c r="F40" s="155">
        <v>40666</v>
      </c>
      <c r="G40" s="155"/>
      <c r="H40" s="155"/>
      <c r="L40" s="156"/>
      <c r="M40" s="157"/>
    </row>
    <row r="41" spans="1:13">
      <c r="A41" s="158" t="s">
        <v>87</v>
      </c>
      <c r="B41" s="159">
        <v>2705.51</v>
      </c>
      <c r="C41" s="159">
        <v>1321.62</v>
      </c>
      <c r="D41" s="159">
        <v>1490.59</v>
      </c>
      <c r="E41" s="159">
        <v>1053.26</v>
      </c>
      <c r="F41" s="159">
        <v>191.23</v>
      </c>
      <c r="G41" s="159"/>
      <c r="H41" s="159"/>
      <c r="L41" s="153"/>
      <c r="M41" s="144"/>
    </row>
    <row r="42" spans="1:13">
      <c r="A42" s="160" t="s">
        <v>88</v>
      </c>
      <c r="B42" s="161">
        <v>40686</v>
      </c>
      <c r="C42" s="161">
        <v>40686</v>
      </c>
      <c r="D42" s="161">
        <v>40686</v>
      </c>
      <c r="E42" s="161">
        <v>40686</v>
      </c>
      <c r="F42" s="161">
        <v>40689</v>
      </c>
      <c r="G42" s="161"/>
      <c r="H42" s="161"/>
      <c r="L42" s="156"/>
      <c r="M42" s="157"/>
    </row>
    <row r="43" spans="1:13">
      <c r="A43" s="162" t="s">
        <v>89</v>
      </c>
      <c r="B43" s="143">
        <v>3000.7</v>
      </c>
      <c r="C43" s="143">
        <v>1448.61</v>
      </c>
      <c r="D43" s="143">
        <v>1671.36</v>
      </c>
      <c r="E43" s="143">
        <v>1142.47</v>
      </c>
      <c r="F43" s="143">
        <v>199.6</v>
      </c>
      <c r="G43" s="143"/>
      <c r="H43" s="143"/>
      <c r="L43" s="153"/>
      <c r="M43" s="144"/>
    </row>
    <row r="44" spans="1:13">
      <c r="A44" s="154" t="s">
        <v>90</v>
      </c>
      <c r="B44" s="155">
        <v>40588</v>
      </c>
      <c r="C44" s="155">
        <v>40588</v>
      </c>
      <c r="D44" s="155">
        <v>40590</v>
      </c>
      <c r="E44" s="155">
        <v>40588</v>
      </c>
      <c r="F44" s="155">
        <v>40666</v>
      </c>
      <c r="G44" s="155"/>
      <c r="H44" s="155"/>
      <c r="L44" s="156"/>
      <c r="M44" s="157"/>
    </row>
    <row r="45" spans="1:13">
      <c r="A45" s="149" t="s">
        <v>91</v>
      </c>
      <c r="B45" s="159">
        <v>2703.71</v>
      </c>
      <c r="C45" s="159">
        <v>1303.3</v>
      </c>
      <c r="D45" s="159">
        <v>1490.59</v>
      </c>
      <c r="E45" s="159">
        <v>1035.74</v>
      </c>
      <c r="F45" s="159">
        <v>179.24</v>
      </c>
      <c r="G45" s="159"/>
      <c r="H45" s="159"/>
      <c r="L45" s="153"/>
      <c r="M45" s="144"/>
    </row>
    <row r="46" spans="1:13">
      <c r="A46" s="160" t="s">
        <v>92</v>
      </c>
      <c r="B46" s="161">
        <v>40618</v>
      </c>
      <c r="C46" s="161">
        <v>40618</v>
      </c>
      <c r="D46" s="161">
        <v>40686</v>
      </c>
      <c r="E46" s="161">
        <v>40618</v>
      </c>
      <c r="F46" s="161">
        <v>40617</v>
      </c>
      <c r="G46" s="161"/>
      <c r="H46" s="161"/>
      <c r="L46" s="156"/>
      <c r="M46" s="157"/>
    </row>
    <row r="47" spans="1:13">
      <c r="A47" s="152" t="s">
        <v>93</v>
      </c>
      <c r="B47" s="143">
        <v>4981.87</v>
      </c>
      <c r="C47" s="143">
        <v>2506.81</v>
      </c>
      <c r="D47" s="143">
        <v>3233.92</v>
      </c>
      <c r="E47" s="143">
        <v>1876.02</v>
      </c>
      <c r="F47" s="143">
        <v>393.13</v>
      </c>
      <c r="G47" s="143"/>
      <c r="H47" s="143"/>
      <c r="L47" s="153"/>
      <c r="M47" s="144"/>
    </row>
    <row r="48" spans="1:13">
      <c r="A48" s="154" t="s">
        <v>94</v>
      </c>
      <c r="B48" s="155">
        <v>39272</v>
      </c>
      <c r="C48" s="155">
        <v>39234</v>
      </c>
      <c r="D48" s="155">
        <v>39269</v>
      </c>
      <c r="E48" s="155">
        <v>39248</v>
      </c>
      <c r="F48" s="155">
        <v>39182</v>
      </c>
      <c r="G48" s="155"/>
      <c r="H48" s="155"/>
      <c r="L48" s="156"/>
      <c r="M48" s="157"/>
    </row>
    <row r="49" spans="1:13">
      <c r="A49" s="158" t="s">
        <v>95</v>
      </c>
      <c r="B49" s="159">
        <v>682.96</v>
      </c>
      <c r="C49" s="159">
        <v>533.04</v>
      </c>
      <c r="D49" s="159">
        <v>760.74</v>
      </c>
      <c r="E49" s="159">
        <v>94.46</v>
      </c>
      <c r="F49" s="159">
        <v>41.56</v>
      </c>
      <c r="G49" s="159"/>
      <c r="H49" s="159"/>
      <c r="L49" s="153"/>
      <c r="M49" s="144"/>
    </row>
    <row r="50" spans="1:13">
      <c r="A50" s="160" t="s">
        <v>96</v>
      </c>
      <c r="B50" s="161">
        <v>33829</v>
      </c>
      <c r="C50" s="161">
        <v>37539</v>
      </c>
      <c r="D50" s="161">
        <v>39868</v>
      </c>
      <c r="E50" s="161">
        <v>25384</v>
      </c>
      <c r="F50" s="161">
        <v>39777</v>
      </c>
      <c r="G50" s="161"/>
      <c r="H50" s="161"/>
      <c r="L50" s="156"/>
      <c r="M50" s="157"/>
    </row>
    <row r="67" spans="3:3" ht="15.75">
      <c r="C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3.140625" customWidth="1"/>
    <col min="6" max="6" width="10.140625" customWidth="1"/>
    <col min="7" max="7" width="11.28515625" customWidth="1"/>
    <col min="8" max="8" width="12" customWidth="1"/>
  </cols>
  <sheetData>
    <row r="1" spans="1:9" ht="18" customHeight="1"/>
    <row r="2" spans="1:9" ht="20.100000000000001" customHeight="1">
      <c r="A2" s="88" t="s">
        <v>97</v>
      </c>
      <c r="B2" s="5"/>
      <c r="C2" s="5"/>
      <c r="D2" s="5"/>
      <c r="E2" s="5"/>
      <c r="F2" s="5"/>
      <c r="G2" s="5"/>
      <c r="I2" s="5"/>
    </row>
    <row r="3" spans="1:9" ht="15">
      <c r="A3" s="127" t="s">
        <v>98</v>
      </c>
      <c r="B3" s="5"/>
      <c r="C3" s="5"/>
      <c r="D3" s="5"/>
      <c r="E3" s="5"/>
      <c r="F3" s="5"/>
      <c r="G3" s="5"/>
      <c r="I3" s="5"/>
    </row>
    <row r="4" spans="1:9" ht="12.75" customHeight="1">
      <c r="G4" s="128"/>
    </row>
    <row r="5" spans="1:9" ht="12.75" customHeight="1">
      <c r="F5" s="1"/>
      <c r="G5" s="128"/>
    </row>
    <row r="6" spans="1:9" ht="12.75" customHeight="1">
      <c r="E6" s="1"/>
      <c r="G6" s="128"/>
    </row>
    <row r="7" spans="1:9" ht="12.75" customHeight="1">
      <c r="G7" s="128"/>
    </row>
    <row r="8" spans="1:9" ht="12.75" customHeight="1">
      <c r="D8" s="1"/>
      <c r="G8" s="128"/>
    </row>
    <row r="9" spans="1:9" ht="17.100000000000001" customHeight="1">
      <c r="A9" s="163" t="s">
        <v>106</v>
      </c>
      <c r="G9" s="128"/>
    </row>
    <row r="10" spans="1:9" ht="3.95" customHeight="1"/>
    <row r="11" spans="1:9">
      <c r="A11" s="130"/>
      <c r="B11" s="130"/>
      <c r="C11" s="130"/>
      <c r="D11" s="130"/>
      <c r="E11" s="130"/>
      <c r="F11" s="130"/>
      <c r="G11" s="130"/>
      <c r="H11" s="130"/>
    </row>
    <row r="12" spans="1:9">
      <c r="A12" s="131"/>
      <c r="B12" s="132" t="s">
        <v>99</v>
      </c>
      <c r="C12" s="132" t="s">
        <v>100</v>
      </c>
      <c r="D12" s="132" t="s">
        <v>101</v>
      </c>
      <c r="E12" s="132" t="s">
        <v>102</v>
      </c>
      <c r="F12" s="132" t="s">
        <v>103</v>
      </c>
      <c r="G12" s="132" t="s">
        <v>104</v>
      </c>
      <c r="H12" s="132" t="s">
        <v>105</v>
      </c>
      <c r="I12" s="133"/>
    </row>
    <row r="13" spans="1:9">
      <c r="A13" s="135" t="s">
        <v>81</v>
      </c>
      <c r="B13" s="139">
        <v>2115.3200000000002</v>
      </c>
      <c r="C13" s="139">
        <v>1097.07</v>
      </c>
      <c r="D13" s="139">
        <v>1315.99</v>
      </c>
      <c r="E13" s="139">
        <v>1609.29</v>
      </c>
      <c r="F13" s="139">
        <v>1296.54</v>
      </c>
      <c r="G13" s="139">
        <v>1506.55</v>
      </c>
      <c r="H13" s="139">
        <v>1500.96</v>
      </c>
      <c r="I13" s="141"/>
    </row>
    <row r="14" spans="1:9">
      <c r="A14" s="135" t="s">
        <v>82</v>
      </c>
      <c r="B14" s="136">
        <v>2298.46</v>
      </c>
      <c r="C14" s="136">
        <v>1147.94</v>
      </c>
      <c r="D14" s="136">
        <v>1423.74</v>
      </c>
      <c r="E14" s="136">
        <v>1664.27</v>
      </c>
      <c r="F14" s="136">
        <v>1382.63</v>
      </c>
      <c r="G14" s="136">
        <v>1586.97</v>
      </c>
      <c r="H14" s="136">
        <v>1571.45</v>
      </c>
      <c r="I14" s="138"/>
    </row>
    <row r="15" spans="1:9">
      <c r="A15" s="142">
        <v>40665</v>
      </c>
      <c r="B15" s="143">
        <v>2314.1</v>
      </c>
      <c r="C15" s="143">
        <v>1125.8</v>
      </c>
      <c r="D15" s="143">
        <v>1429.66</v>
      </c>
      <c r="E15" s="143">
        <v>1670.95</v>
      </c>
      <c r="F15" s="143">
        <v>1390.23</v>
      </c>
      <c r="G15" s="143">
        <v>1600.95</v>
      </c>
      <c r="H15" s="143">
        <v>1583.97</v>
      </c>
      <c r="I15" s="144"/>
    </row>
    <row r="16" spans="1:9">
      <c r="A16" s="142">
        <v>40666</v>
      </c>
      <c r="B16" s="143">
        <v>2294.5500000000002</v>
      </c>
      <c r="C16" s="143">
        <v>1115.78</v>
      </c>
      <c r="D16" s="143">
        <v>1417.52</v>
      </c>
      <c r="E16" s="143">
        <v>1654.42</v>
      </c>
      <c r="F16" s="143">
        <v>1381.88</v>
      </c>
      <c r="G16" s="143">
        <v>1586.92</v>
      </c>
      <c r="H16" s="143">
        <v>1570.93</v>
      </c>
      <c r="I16" s="144"/>
    </row>
    <row r="17" spans="1:9">
      <c r="A17" s="142">
        <v>40667</v>
      </c>
      <c r="B17" s="143">
        <v>2273.5500000000002</v>
      </c>
      <c r="C17" s="143">
        <v>1115.67</v>
      </c>
      <c r="D17" s="143">
        <v>1405.82</v>
      </c>
      <c r="E17" s="143">
        <v>1639.66</v>
      </c>
      <c r="F17" s="143">
        <v>1367.96</v>
      </c>
      <c r="G17" s="143">
        <v>1575.65</v>
      </c>
      <c r="H17" s="143">
        <v>1559.85</v>
      </c>
      <c r="I17" s="144"/>
    </row>
    <row r="18" spans="1:9">
      <c r="A18" s="142">
        <v>40668</v>
      </c>
      <c r="B18" s="143">
        <v>2252.85</v>
      </c>
      <c r="C18" s="143">
        <v>1114.23</v>
      </c>
      <c r="D18" s="143">
        <v>1394.11</v>
      </c>
      <c r="E18" s="143">
        <v>1645.95</v>
      </c>
      <c r="F18" s="143">
        <v>1355.37</v>
      </c>
      <c r="G18" s="143">
        <v>1562.21</v>
      </c>
      <c r="H18" s="143">
        <v>1546.64</v>
      </c>
      <c r="I18" s="144"/>
    </row>
    <row r="19" spans="1:9">
      <c r="A19" s="142">
        <v>40669</v>
      </c>
      <c r="B19" s="143">
        <v>2270.7800000000002</v>
      </c>
      <c r="C19" s="143">
        <v>1115.6099999999999</v>
      </c>
      <c r="D19" s="143">
        <v>1404.27</v>
      </c>
      <c r="E19" s="143">
        <v>1652.16</v>
      </c>
      <c r="F19" s="143">
        <v>1365.65</v>
      </c>
      <c r="G19" s="143">
        <v>1573.63</v>
      </c>
      <c r="H19" s="143">
        <v>1557.79</v>
      </c>
      <c r="I19" s="144"/>
    </row>
    <row r="20" spans="1:9">
      <c r="A20" s="142">
        <v>40672</v>
      </c>
      <c r="B20" s="143">
        <v>2247.59</v>
      </c>
      <c r="C20" s="143">
        <v>1111.48</v>
      </c>
      <c r="D20" s="143">
        <v>1390.84</v>
      </c>
      <c r="E20" s="143">
        <v>1631.87</v>
      </c>
      <c r="F20" s="143">
        <v>1357.54</v>
      </c>
      <c r="G20" s="143">
        <v>1569.7</v>
      </c>
      <c r="H20" s="143">
        <v>1553.44</v>
      </c>
      <c r="I20" s="144"/>
    </row>
    <row r="21" spans="1:9">
      <c r="A21" s="142">
        <v>40673</v>
      </c>
      <c r="B21" s="143">
        <v>2279.44</v>
      </c>
      <c r="C21" s="143">
        <v>1109.5</v>
      </c>
      <c r="D21" s="143">
        <v>1408.32</v>
      </c>
      <c r="E21" s="143">
        <v>1641.91</v>
      </c>
      <c r="F21" s="143">
        <v>1376.08</v>
      </c>
      <c r="G21" s="143">
        <v>1588.05</v>
      </c>
      <c r="H21" s="143">
        <v>1571.1</v>
      </c>
      <c r="I21" s="144"/>
    </row>
    <row r="22" spans="1:9">
      <c r="A22" s="142">
        <v>40674</v>
      </c>
      <c r="B22" s="143">
        <v>2280.4499999999998</v>
      </c>
      <c r="C22" s="143">
        <v>1106.46</v>
      </c>
      <c r="D22" s="143">
        <v>1408.5</v>
      </c>
      <c r="E22" s="143">
        <v>1634.56</v>
      </c>
      <c r="F22" s="143">
        <v>1377.23</v>
      </c>
      <c r="G22" s="143">
        <v>1587.68</v>
      </c>
      <c r="H22" s="143">
        <v>1571.29</v>
      </c>
      <c r="I22" s="144"/>
    </row>
    <row r="23" spans="1:9">
      <c r="A23" s="142">
        <v>40675</v>
      </c>
      <c r="B23" s="143">
        <v>2252.73</v>
      </c>
      <c r="C23" s="143">
        <v>1105.0999999999999</v>
      </c>
      <c r="D23" s="143">
        <v>1392.9</v>
      </c>
      <c r="E23" s="143">
        <v>1625.25</v>
      </c>
      <c r="F23" s="143">
        <v>1362.69</v>
      </c>
      <c r="G23" s="143">
        <v>1565.76</v>
      </c>
      <c r="H23" s="143">
        <v>1550.38</v>
      </c>
      <c r="I23" s="144"/>
    </row>
    <row r="24" spans="1:9">
      <c r="A24" s="142">
        <v>40676</v>
      </c>
      <c r="B24" s="143">
        <v>2248.02</v>
      </c>
      <c r="C24" s="143">
        <v>1112.21</v>
      </c>
      <c r="D24" s="143">
        <v>1391.17</v>
      </c>
      <c r="E24" s="143">
        <v>1624.53</v>
      </c>
      <c r="F24" s="143">
        <v>1353.39</v>
      </c>
      <c r="G24" s="143">
        <v>1554.59</v>
      </c>
      <c r="H24" s="143">
        <v>1539.43</v>
      </c>
      <c r="I24" s="144"/>
    </row>
    <row r="25" spans="1:9">
      <c r="A25" s="142">
        <v>40679</v>
      </c>
      <c r="B25" s="143">
        <v>2253.66</v>
      </c>
      <c r="C25" s="143">
        <v>1108.4000000000001</v>
      </c>
      <c r="D25" s="143">
        <v>1393.83</v>
      </c>
      <c r="E25" s="143">
        <v>1620.89</v>
      </c>
      <c r="F25" s="143">
        <v>1356.29</v>
      </c>
      <c r="G25" s="143">
        <v>1550.73</v>
      </c>
      <c r="H25" s="143">
        <v>1535.12</v>
      </c>
      <c r="I25" s="144"/>
    </row>
    <row r="26" spans="1:9">
      <c r="A26" s="142">
        <v>40680</v>
      </c>
      <c r="B26" s="143">
        <v>2224.5</v>
      </c>
      <c r="C26" s="143">
        <v>1103.6400000000001</v>
      </c>
      <c r="D26" s="143">
        <v>1377.01</v>
      </c>
      <c r="E26" s="143">
        <v>1609</v>
      </c>
      <c r="F26" s="143">
        <v>1338.22</v>
      </c>
      <c r="G26" s="143">
        <v>1532.37</v>
      </c>
      <c r="H26" s="143">
        <v>1517.57</v>
      </c>
      <c r="I26" s="144"/>
    </row>
    <row r="27" spans="1:9">
      <c r="A27" s="142">
        <v>40681</v>
      </c>
      <c r="B27" s="143">
        <v>2233.34</v>
      </c>
      <c r="C27" s="143">
        <v>1107.9000000000001</v>
      </c>
      <c r="D27" s="143">
        <v>1382.47</v>
      </c>
      <c r="E27" s="143">
        <v>1613.17</v>
      </c>
      <c r="F27" s="143">
        <v>1344.06</v>
      </c>
      <c r="G27" s="143">
        <v>1537.7</v>
      </c>
      <c r="H27" s="143">
        <v>1523.13</v>
      </c>
      <c r="I27" s="144"/>
    </row>
    <row r="28" spans="1:9">
      <c r="A28" s="142">
        <v>40682</v>
      </c>
      <c r="B28" s="143">
        <v>2232.42</v>
      </c>
      <c r="C28" s="143">
        <v>1111.97</v>
      </c>
      <c r="D28" s="143">
        <v>1382.47</v>
      </c>
      <c r="E28" s="143">
        <v>1634.64</v>
      </c>
      <c r="F28" s="143">
        <v>1344.7</v>
      </c>
      <c r="G28" s="143">
        <v>1542.73</v>
      </c>
      <c r="H28" s="143">
        <v>1527.4</v>
      </c>
      <c r="I28" s="144"/>
    </row>
    <row r="29" spans="1:9">
      <c r="A29" s="142">
        <v>40683</v>
      </c>
      <c r="B29" s="143">
        <v>2231.88</v>
      </c>
      <c r="C29" s="143">
        <v>1108.43</v>
      </c>
      <c r="D29" s="143">
        <v>1381.72</v>
      </c>
      <c r="E29" s="143">
        <v>1634.18</v>
      </c>
      <c r="F29" s="143">
        <v>1340.55</v>
      </c>
      <c r="G29" s="143">
        <v>1530.61</v>
      </c>
      <c r="H29" s="143">
        <v>1515.87</v>
      </c>
      <c r="I29" s="144"/>
    </row>
    <row r="30" spans="1:9">
      <c r="A30" s="142">
        <v>40686</v>
      </c>
      <c r="B30" s="143">
        <v>2207.9899999999998</v>
      </c>
      <c r="C30" s="143">
        <v>1101.22</v>
      </c>
      <c r="D30" s="143">
        <v>1367.52</v>
      </c>
      <c r="E30" s="143">
        <v>1618.77</v>
      </c>
      <c r="F30" s="143">
        <v>1322.38</v>
      </c>
      <c r="G30" s="143">
        <v>1503.17</v>
      </c>
      <c r="H30" s="143">
        <v>1489.38</v>
      </c>
      <c r="I30" s="144"/>
    </row>
    <row r="31" spans="1:9">
      <c r="A31" s="142">
        <v>40687</v>
      </c>
      <c r="B31" s="143">
        <v>2219.8200000000002</v>
      </c>
      <c r="C31" s="143">
        <v>1094.75</v>
      </c>
      <c r="D31" s="143">
        <v>1373.28</v>
      </c>
      <c r="E31" s="143">
        <v>1624.52</v>
      </c>
      <c r="F31" s="143">
        <v>1331.2</v>
      </c>
      <c r="G31" s="143">
        <v>1519.51</v>
      </c>
      <c r="H31" s="143">
        <v>1504.42</v>
      </c>
      <c r="I31" s="144"/>
    </row>
    <row r="32" spans="1:9">
      <c r="A32" s="142">
        <v>40688</v>
      </c>
      <c r="B32" s="143">
        <v>2221.06</v>
      </c>
      <c r="C32" s="143">
        <v>1087.03</v>
      </c>
      <c r="D32" s="143">
        <v>1373</v>
      </c>
      <c r="E32" s="143">
        <v>1623.17</v>
      </c>
      <c r="F32" s="143">
        <v>1329.01</v>
      </c>
      <c r="G32" s="143">
        <v>1507.98</v>
      </c>
      <c r="H32" s="143">
        <v>1493.57</v>
      </c>
      <c r="I32" s="144"/>
    </row>
    <row r="33" spans="1:9">
      <c r="A33" s="142">
        <v>40689</v>
      </c>
      <c r="B33" s="143">
        <v>2218.0700000000002</v>
      </c>
      <c r="C33" s="143">
        <v>1089.94</v>
      </c>
      <c r="D33" s="143">
        <v>1371.7</v>
      </c>
      <c r="E33" s="143">
        <v>1625.03</v>
      </c>
      <c r="F33" s="143">
        <v>1326.93</v>
      </c>
      <c r="G33" s="143">
        <v>1509.43</v>
      </c>
      <c r="H33" s="143">
        <v>1494.92</v>
      </c>
      <c r="I33" s="144"/>
    </row>
    <row r="34" spans="1:9">
      <c r="A34" s="142">
        <v>40690</v>
      </c>
      <c r="B34" s="143">
        <v>2232.19</v>
      </c>
      <c r="C34" s="143">
        <v>1092.82</v>
      </c>
      <c r="D34" s="143">
        <v>1379.92</v>
      </c>
      <c r="E34" s="143">
        <v>1632.87</v>
      </c>
      <c r="F34" s="143">
        <v>1337.48</v>
      </c>
      <c r="G34" s="143">
        <v>1523.72</v>
      </c>
      <c r="H34" s="143">
        <v>1508.91</v>
      </c>
      <c r="I34" s="144"/>
    </row>
    <row r="35" spans="1:9">
      <c r="A35" s="142">
        <v>40693</v>
      </c>
      <c r="B35" s="143">
        <v>2232.3200000000002</v>
      </c>
      <c r="C35" s="143">
        <v>1091.56</v>
      </c>
      <c r="D35" s="143">
        <v>1379.83</v>
      </c>
      <c r="E35" s="143">
        <v>1642</v>
      </c>
      <c r="F35" s="143">
        <v>1336.46</v>
      </c>
      <c r="G35" s="143">
        <v>1523.54</v>
      </c>
      <c r="H35" s="143">
        <v>1509.03</v>
      </c>
      <c r="I35" s="144"/>
    </row>
    <row r="36" spans="1:9">
      <c r="A36" s="142">
        <v>40694</v>
      </c>
      <c r="B36" s="143">
        <v>2264.6999999999998</v>
      </c>
      <c r="C36" s="143">
        <v>1092.79</v>
      </c>
      <c r="D36" s="143">
        <v>1398</v>
      </c>
      <c r="E36" s="143">
        <v>1663.05</v>
      </c>
      <c r="F36" s="143">
        <v>1356.76</v>
      </c>
      <c r="G36" s="143">
        <v>1544.83</v>
      </c>
      <c r="H36" s="143">
        <v>1529.93</v>
      </c>
      <c r="I36" s="144"/>
    </row>
    <row r="37" spans="1:9">
      <c r="A37" s="145" t="s">
        <v>83</v>
      </c>
      <c r="B37" s="146">
        <v>7.0599999999999996E-2</v>
      </c>
      <c r="C37" s="146">
        <v>-3.8999999999999998E-3</v>
      </c>
      <c r="D37" s="146">
        <v>6.2300000000000001E-2</v>
      </c>
      <c r="E37" s="146">
        <v>3.3399999999999999E-2</v>
      </c>
      <c r="F37" s="146">
        <v>4.6399999999999997E-2</v>
      </c>
      <c r="G37" s="146">
        <v>2.5399999999999999E-2</v>
      </c>
      <c r="H37" s="146">
        <v>1.9300000000000001E-2</v>
      </c>
      <c r="I37" s="148"/>
    </row>
    <row r="38" spans="1:9">
      <c r="A38" s="149" t="s">
        <v>84</v>
      </c>
      <c r="B38" s="150">
        <v>-1.47E-2</v>
      </c>
      <c r="C38" s="150">
        <v>-4.8000000000000001E-2</v>
      </c>
      <c r="D38" s="150">
        <v>-1.8100000000000002E-2</v>
      </c>
      <c r="E38" s="150">
        <v>-6.9999999999999999E-4</v>
      </c>
      <c r="F38" s="150">
        <v>-1.8700000000000001E-2</v>
      </c>
      <c r="G38" s="150">
        <v>-2.6599999999999999E-2</v>
      </c>
      <c r="H38" s="150">
        <v>-2.64E-2</v>
      </c>
      <c r="I38" s="151"/>
    </row>
    <row r="39" spans="1:9">
      <c r="A39" s="152" t="s">
        <v>85</v>
      </c>
      <c r="B39" s="143">
        <v>2314.1</v>
      </c>
      <c r="C39" s="143">
        <v>1125.8</v>
      </c>
      <c r="D39" s="143">
        <v>1429.66</v>
      </c>
      <c r="E39" s="143">
        <v>1670.95</v>
      </c>
      <c r="F39" s="143">
        <v>1390.23</v>
      </c>
      <c r="G39" s="143">
        <v>1600.95</v>
      </c>
      <c r="H39" s="143">
        <v>1583.97</v>
      </c>
      <c r="I39" s="144"/>
    </row>
    <row r="40" spans="1:9">
      <c r="A40" s="154" t="s">
        <v>86</v>
      </c>
      <c r="B40" s="155">
        <v>40665</v>
      </c>
      <c r="C40" s="155">
        <v>40665</v>
      </c>
      <c r="D40" s="155">
        <v>40665</v>
      </c>
      <c r="E40" s="155">
        <v>40665</v>
      </c>
      <c r="F40" s="155">
        <v>40665</v>
      </c>
      <c r="G40" s="155">
        <v>40665</v>
      </c>
      <c r="H40" s="155">
        <v>40665</v>
      </c>
      <c r="I40" s="157"/>
    </row>
    <row r="41" spans="1:9">
      <c r="A41" s="158" t="s">
        <v>87</v>
      </c>
      <c r="B41" s="159">
        <v>2207.9899999999998</v>
      </c>
      <c r="C41" s="159">
        <v>1087.03</v>
      </c>
      <c r="D41" s="159">
        <v>1367.52</v>
      </c>
      <c r="E41" s="159">
        <v>1609</v>
      </c>
      <c r="F41" s="159">
        <v>1322.38</v>
      </c>
      <c r="G41" s="159">
        <v>1503.17</v>
      </c>
      <c r="H41" s="159">
        <v>1489.38</v>
      </c>
      <c r="I41" s="144"/>
    </row>
    <row r="42" spans="1:9">
      <c r="A42" s="160" t="s">
        <v>88</v>
      </c>
      <c r="B42" s="161">
        <v>40686</v>
      </c>
      <c r="C42" s="161">
        <v>40688</v>
      </c>
      <c r="D42" s="161">
        <v>40686</v>
      </c>
      <c r="E42" s="161">
        <v>40680</v>
      </c>
      <c r="F42" s="161">
        <v>40686</v>
      </c>
      <c r="G42" s="161">
        <v>40686</v>
      </c>
      <c r="H42" s="161">
        <v>40686</v>
      </c>
      <c r="I42" s="157"/>
    </row>
    <row r="43" spans="1:9">
      <c r="A43" s="162" t="s">
        <v>89</v>
      </c>
      <c r="B43" s="143">
        <v>2314.1</v>
      </c>
      <c r="C43" s="143">
        <v>1203.3800000000001</v>
      </c>
      <c r="D43" s="143">
        <v>1430.36</v>
      </c>
      <c r="E43" s="143">
        <v>1700.11</v>
      </c>
      <c r="F43" s="143">
        <v>1391.51</v>
      </c>
      <c r="G43" s="143">
        <v>1602.85</v>
      </c>
      <c r="H43" s="143">
        <v>1589.82</v>
      </c>
      <c r="I43" s="144"/>
    </row>
    <row r="44" spans="1:9">
      <c r="A44" s="154" t="s">
        <v>90</v>
      </c>
      <c r="B44" s="155">
        <v>40665</v>
      </c>
      <c r="C44" s="155">
        <v>40627</v>
      </c>
      <c r="D44" s="155">
        <v>40661</v>
      </c>
      <c r="E44" s="155">
        <v>40640</v>
      </c>
      <c r="F44" s="155">
        <v>40661</v>
      </c>
      <c r="G44" s="155">
        <v>40639</v>
      </c>
      <c r="H44" s="155">
        <v>40639</v>
      </c>
      <c r="I44" s="157"/>
    </row>
    <row r="45" spans="1:9">
      <c r="A45" s="149" t="s">
        <v>91</v>
      </c>
      <c r="B45" s="159">
        <v>2072.39</v>
      </c>
      <c r="C45" s="159">
        <v>1087.03</v>
      </c>
      <c r="D45" s="159">
        <v>1295.3599999999999</v>
      </c>
      <c r="E45" s="159">
        <v>1609</v>
      </c>
      <c r="F45" s="159">
        <v>1261.6099999999999</v>
      </c>
      <c r="G45" s="159">
        <v>1468.19</v>
      </c>
      <c r="H45" s="159">
        <v>1458.48</v>
      </c>
      <c r="I45" s="144"/>
    </row>
    <row r="46" spans="1:9">
      <c r="A46" s="160" t="s">
        <v>92</v>
      </c>
      <c r="B46" s="161">
        <v>40618</v>
      </c>
      <c r="C46" s="161">
        <v>40688</v>
      </c>
      <c r="D46" s="161">
        <v>40618</v>
      </c>
      <c r="E46" s="161">
        <v>40680</v>
      </c>
      <c r="F46" s="161">
        <v>40618</v>
      </c>
      <c r="G46" s="161">
        <v>40618</v>
      </c>
      <c r="H46" s="161">
        <v>40618</v>
      </c>
      <c r="I46" s="157"/>
    </row>
    <row r="47" spans="1:9">
      <c r="A47" s="152" t="s">
        <v>93</v>
      </c>
      <c r="B47" s="164">
        <v>3058.2</v>
      </c>
      <c r="C47" s="164">
        <v>2900.29</v>
      </c>
      <c r="D47" s="164">
        <v>2049.21</v>
      </c>
      <c r="E47" s="164">
        <v>3824.82</v>
      </c>
      <c r="F47" s="164">
        <v>2114.15</v>
      </c>
      <c r="G47" s="164">
        <v>1602.85</v>
      </c>
      <c r="H47" s="164">
        <v>1589.82</v>
      </c>
      <c r="I47" s="153"/>
    </row>
    <row r="48" spans="1:9">
      <c r="A48" s="154" t="s">
        <v>94</v>
      </c>
      <c r="B48" s="165">
        <v>39384</v>
      </c>
      <c r="C48" s="165">
        <v>39302</v>
      </c>
      <c r="D48" s="165">
        <v>39384</v>
      </c>
      <c r="E48" s="165">
        <v>39427</v>
      </c>
      <c r="F48" s="165">
        <v>39384</v>
      </c>
      <c r="G48" s="165">
        <v>40639</v>
      </c>
      <c r="H48" s="165">
        <v>40639</v>
      </c>
      <c r="I48" s="156"/>
    </row>
    <row r="49" spans="1:9">
      <c r="A49" s="158" t="s">
        <v>95</v>
      </c>
      <c r="B49" s="166">
        <v>643.27</v>
      </c>
      <c r="C49" s="166">
        <v>699.93</v>
      </c>
      <c r="D49" s="166">
        <v>571.85</v>
      </c>
      <c r="E49" s="166">
        <v>907.13</v>
      </c>
      <c r="F49" s="166">
        <v>623.98</v>
      </c>
      <c r="G49" s="166">
        <v>1279.6300000000001</v>
      </c>
      <c r="H49" s="166">
        <v>1272.24</v>
      </c>
      <c r="I49" s="153"/>
    </row>
    <row r="50" spans="1:9">
      <c r="A50" s="160" t="s">
        <v>96</v>
      </c>
      <c r="B50" s="167">
        <v>37158</v>
      </c>
      <c r="C50" s="167">
        <v>39881</v>
      </c>
      <c r="D50" s="167">
        <v>39861</v>
      </c>
      <c r="E50" s="167">
        <v>39881</v>
      </c>
      <c r="F50" s="167">
        <v>39874</v>
      </c>
      <c r="G50" s="167">
        <v>40360</v>
      </c>
      <c r="H50" s="167">
        <v>40360</v>
      </c>
      <c r="I50" s="156"/>
    </row>
    <row r="67" spans="8:8" ht="15.75">
      <c r="H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6</vt:i4>
      </vt:variant>
    </vt:vector>
  </HeadingPairs>
  <TitlesOfParts>
    <vt:vector size="29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CEESektIndizes</vt:lpstr>
      <vt:lpstr>CISLändIndizes</vt:lpstr>
      <vt:lpstr>CISSektIndizes</vt:lpstr>
      <vt:lpstr>AsiatischeIndizes</vt:lpstr>
      <vt:lpstr>Theme&amp;StyleIndizes</vt:lpstr>
      <vt:lpstr>Theme&amp;StyleIndizes2</vt:lpstr>
      <vt:lpstr>primemarket</vt:lpstr>
      <vt:lpstr>cont und mid</vt:lpstr>
      <vt:lpstr>auction</vt:lpstr>
      <vt:lpstr>OTC1</vt:lpstr>
      <vt:lpstr>OTC2</vt:lpstr>
      <vt:lpstr>Bonds</vt:lpstr>
      <vt:lpstr>Terminmarkt</vt:lpstr>
      <vt:lpstr>'1.Seite'!Druckbereich</vt:lpstr>
      <vt:lpstr>Terminmarkt!Druckbereich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2011-06-07T16:27:32Z</cp:lastPrinted>
  <dcterms:created xsi:type="dcterms:W3CDTF">1996-10-17T05:27:31Z</dcterms:created>
  <dcterms:modified xsi:type="dcterms:W3CDTF">2016-02-17T09:55:10Z</dcterms:modified>
</cp:coreProperties>
</file>