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15" windowWidth="19170" windowHeight="6675" tabRatio="925"/>
  </bookViews>
  <sheets>
    <sheet name="1.Seite" sheetId="31" r:id="rId1"/>
    <sheet name="Umsätze1" sheetId="32" r:id="rId2"/>
    <sheet name="Umsätze2" sheetId="33" r:id="rId3"/>
    <sheet name="Umsätze3" sheetId="34" r:id="rId4"/>
    <sheet name="Umsätze4" sheetId="35" r:id="rId5"/>
    <sheet name="Umsätze5" sheetId="36" r:id="rId6"/>
    <sheet name="Umsätze6" sheetId="37" r:id="rId7"/>
    <sheet name="ÖsterrIndizes" sheetId="38" r:id="rId8"/>
    <sheet name="CEERegIndizes" sheetId="39" r:id="rId9"/>
    <sheet name="CEELändIndizes" sheetId="40" r:id="rId10"/>
    <sheet name="CEEBranIndizes" sheetId="41" r:id="rId11"/>
    <sheet name="CISIndizes" sheetId="42" r:id="rId12"/>
    <sheet name="AsiatischeIndizes" sheetId="43" r:id="rId13"/>
    <sheet name="Theme&amp;StyleIndizes" sheetId="44" r:id="rId14"/>
    <sheet name="primemarket" sheetId="45" r:id="rId15"/>
    <sheet name="cont und mid" sheetId="46" r:id="rId16"/>
    <sheet name="auction" sheetId="47" r:id="rId17"/>
    <sheet name="OTC1" sheetId="48" r:id="rId18"/>
    <sheet name="OTC2" sheetId="49" r:id="rId19"/>
    <sheet name="Bonds" sheetId="50" r:id="rId20"/>
    <sheet name="Terminmarkt" sheetId="51" r:id="rId21"/>
  </sheets>
  <definedNames>
    <definedName name="_xlnm.Print_Area" localSheetId="17">'OTC1'!$A$1:$F$74</definedName>
    <definedName name="_xlnm.Print_Area" localSheetId="18">'OTC2'!$A$1:$F$75</definedName>
    <definedName name="_xlnm.Print_Area" localSheetId="20">Terminmarkt!$A$1:$O$96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  <definedName name="ECu_Wert">#REF!</definedName>
    <definedName name="Kurs" localSheetId="20">Terminmarkt!$D$55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F69" i="49" l="1"/>
  <c r="E69" i="49"/>
  <c r="C69" i="49"/>
  <c r="F68" i="49"/>
  <c r="E68" i="49" s="1"/>
  <c r="C68" i="49"/>
  <c r="F67" i="49"/>
  <c r="C67" i="49" s="1"/>
  <c r="F66" i="49"/>
  <c r="C66" i="49" s="1"/>
  <c r="E66" i="49"/>
  <c r="F65" i="49"/>
  <c r="E65" i="49"/>
  <c r="C65" i="49"/>
  <c r="F64" i="49"/>
  <c r="E64" i="49" s="1"/>
  <c r="C64" i="49"/>
  <c r="F63" i="49"/>
  <c r="C63" i="49" s="1"/>
  <c r="F62" i="49"/>
  <c r="C62" i="49" s="1"/>
  <c r="E62" i="49"/>
  <c r="F61" i="49"/>
  <c r="E61" i="49"/>
  <c r="C61" i="49"/>
  <c r="F60" i="49"/>
  <c r="E60" i="49" s="1"/>
  <c r="C60" i="49"/>
  <c r="F59" i="49"/>
  <c r="C59" i="49" s="1"/>
  <c r="F58" i="49"/>
  <c r="C58" i="49" s="1"/>
  <c r="E58" i="49"/>
  <c r="F57" i="49"/>
  <c r="E57" i="49"/>
  <c r="C57" i="49"/>
  <c r="F56" i="49"/>
  <c r="E56" i="49" s="1"/>
  <c r="C56" i="49"/>
  <c r="F55" i="49"/>
  <c r="C55" i="49" s="1"/>
  <c r="F54" i="49"/>
  <c r="C54" i="49" s="1"/>
  <c r="E54" i="49"/>
  <c r="F53" i="49"/>
  <c r="E53" i="49"/>
  <c r="C53" i="49"/>
  <c r="F52" i="49"/>
  <c r="E52" i="49" s="1"/>
  <c r="C52" i="49"/>
  <c r="F51" i="49"/>
  <c r="C51" i="49" s="1"/>
  <c r="F50" i="49"/>
  <c r="C50" i="49" s="1"/>
  <c r="E50" i="49"/>
  <c r="F49" i="49"/>
  <c r="E49" i="49"/>
  <c r="C49" i="49"/>
  <c r="F48" i="49"/>
  <c r="E48" i="49" s="1"/>
  <c r="C48" i="49"/>
  <c r="F47" i="49"/>
  <c r="C47" i="49" s="1"/>
  <c r="F46" i="49"/>
  <c r="C46" i="49" s="1"/>
  <c r="E46" i="49"/>
  <c r="F45" i="49"/>
  <c r="E45" i="49"/>
  <c r="C45" i="49"/>
  <c r="F44" i="49"/>
  <c r="E44" i="49" s="1"/>
  <c r="C44" i="49"/>
  <c r="F43" i="49"/>
  <c r="C43" i="49" s="1"/>
  <c r="F42" i="49"/>
  <c r="C42" i="49" s="1"/>
  <c r="E42" i="49"/>
  <c r="F41" i="49"/>
  <c r="E41" i="49"/>
  <c r="C41" i="49"/>
  <c r="F40" i="49"/>
  <c r="E40" i="49" s="1"/>
  <c r="C40" i="49"/>
  <c r="F39" i="49"/>
  <c r="C39" i="49" s="1"/>
  <c r="F38" i="49"/>
  <c r="C38" i="49" s="1"/>
  <c r="E38" i="49"/>
  <c r="F37" i="49"/>
  <c r="E37" i="49"/>
  <c r="C37" i="49"/>
  <c r="F36" i="49"/>
  <c r="E36" i="49" s="1"/>
  <c r="C36" i="49"/>
  <c r="F35" i="49"/>
  <c r="C35" i="49" s="1"/>
  <c r="F34" i="49"/>
  <c r="C34" i="49" s="1"/>
  <c r="E34" i="49"/>
  <c r="F33" i="49"/>
  <c r="E33" i="49"/>
  <c r="C33" i="49"/>
  <c r="F32" i="49"/>
  <c r="E32" i="49" s="1"/>
  <c r="C32" i="49"/>
  <c r="F31" i="49"/>
  <c r="C31" i="49" s="1"/>
  <c r="F30" i="49"/>
  <c r="C30" i="49" s="1"/>
  <c r="E30" i="49"/>
  <c r="F29" i="49"/>
  <c r="E29" i="49"/>
  <c r="C29" i="49"/>
  <c r="F28" i="49"/>
  <c r="E28" i="49" s="1"/>
  <c r="C28" i="49"/>
  <c r="F27" i="49"/>
  <c r="C27" i="49" s="1"/>
  <c r="F26" i="49"/>
  <c r="C26" i="49" s="1"/>
  <c r="E26" i="49"/>
  <c r="F25" i="49"/>
  <c r="E25" i="49"/>
  <c r="C25" i="49"/>
  <c r="F24" i="49"/>
  <c r="E24" i="49" s="1"/>
  <c r="C24" i="49"/>
  <c r="F23" i="49"/>
  <c r="C23" i="49" s="1"/>
  <c r="F22" i="49"/>
  <c r="C22" i="49" s="1"/>
  <c r="E22" i="49"/>
  <c r="F21" i="49"/>
  <c r="E21" i="49"/>
  <c r="C21" i="49"/>
  <c r="F20" i="49"/>
  <c r="E20" i="49" s="1"/>
  <c r="C20" i="49"/>
  <c r="F19" i="49"/>
  <c r="C19" i="49" s="1"/>
  <c r="F18" i="49"/>
  <c r="C18" i="49" s="1"/>
  <c r="E18" i="49"/>
  <c r="F17" i="49"/>
  <c r="E17" i="49"/>
  <c r="C17" i="49"/>
  <c r="F16" i="49"/>
  <c r="E16" i="49" s="1"/>
  <c r="C16" i="49"/>
  <c r="F15" i="49"/>
  <c r="C15" i="49" s="1"/>
  <c r="F14" i="49"/>
  <c r="C14" i="49" s="1"/>
  <c r="E14" i="49"/>
  <c r="F13" i="49"/>
  <c r="E13" i="49"/>
  <c r="C13" i="49"/>
  <c r="F12" i="49"/>
  <c r="E12" i="49" s="1"/>
  <c r="C12" i="49"/>
  <c r="F11" i="49"/>
  <c r="C11" i="49" s="1"/>
  <c r="F10" i="49"/>
  <c r="C10" i="49" s="1"/>
  <c r="E10" i="49"/>
  <c r="E11" i="49" l="1"/>
  <c r="E15" i="49"/>
  <c r="E19" i="49"/>
  <c r="E23" i="49"/>
  <c r="E27" i="49"/>
  <c r="E31" i="49"/>
  <c r="E35" i="49"/>
  <c r="E39" i="49"/>
  <c r="E43" i="49"/>
  <c r="E47" i="49"/>
  <c r="E51" i="49"/>
  <c r="E55" i="49"/>
  <c r="E59" i="49"/>
  <c r="E63" i="49"/>
  <c r="E67" i="49"/>
</calcChain>
</file>

<file path=xl/sharedStrings.xml><?xml version="1.0" encoding="utf-8"?>
<sst xmlns="http://schemas.openxmlformats.org/spreadsheetml/2006/main" count="1427" uniqueCount="378">
  <si>
    <t>Umsätze nach Marktsegmenten</t>
  </si>
  <si>
    <t>Turnover by market segments</t>
  </si>
  <si>
    <t>equity market.at</t>
  </si>
  <si>
    <t>prime market</t>
  </si>
  <si>
    <t>standard market continuous</t>
  </si>
  <si>
    <t>standard market auction</t>
  </si>
  <si>
    <t>mid market</t>
  </si>
  <si>
    <t>Geregelter Markt/
Regulated Market</t>
  </si>
  <si>
    <t>Dritter Markt als MTF/
Third market (MTF)</t>
  </si>
  <si>
    <t>-</t>
  </si>
  <si>
    <t>Total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</si>
  <si>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</si>
  <si>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</si>
  <si>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</si>
  <si>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</si>
  <si>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</si>
  <si>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</si>
  <si>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</si>
  <si>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</si>
  <si>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</si>
  <si>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</si>
  <si>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</si>
  <si>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</si>
  <si>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Total 2008</t>
  </si>
  <si>
    <t>Doppelzählung (Käufe und Verkäufe) / Double count method (purchases and sales)</t>
  </si>
  <si>
    <t>financial sector</t>
  </si>
  <si>
    <t>public sector</t>
  </si>
  <si>
    <t>corporate sector</t>
  </si>
  <si>
    <t xml:space="preserve">performance linked bonds 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</si>
  <si>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</si>
  <si>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Instruments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</si>
  <si>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</si>
  <si>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</si>
  <si>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</si>
  <si>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</si>
  <si>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Instruments</t>
    </r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</si>
  <si>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</si>
  <si>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</si>
  <si>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t>certificates</t>
  </si>
  <si>
    <t>exchange traded funds</t>
  </si>
  <si>
    <t>warrants</t>
  </si>
  <si>
    <t>investment funds</t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</si>
  <si>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</si>
  <si>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</si>
  <si>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t>TOTAL
equity market.at</t>
  </si>
  <si>
    <t>TOTAL
bond market.at</t>
  </si>
  <si>
    <t>TOTAL
structured
products.at</t>
  </si>
  <si>
    <t>other securities.at</t>
  </si>
  <si>
    <t>GESAMT
TOTAL</t>
  </si>
  <si>
    <t>n.a</t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</si>
  <si>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</si>
  <si>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</si>
  <si>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</si>
  <si>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t>Gesamtumsätze nach Marktsegmenten</t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</si>
  <si>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</si>
  <si>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</si>
  <si>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t>Umsätze nach Märkten</t>
  </si>
  <si>
    <t>Turnover by markets</t>
  </si>
  <si>
    <t xml:space="preserve"> </t>
  </si>
  <si>
    <t>n.a.</t>
  </si>
  <si>
    <t>1 … Genussscheine / Dividend rights certificates</t>
  </si>
  <si>
    <t>2 … Optionsscheine / Warrants</t>
  </si>
  <si>
    <t>3 … Partizipationsscheine / Participation certificates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</si>
  <si>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</si>
  <si>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</si>
  <si>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</si>
  <si>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</si>
  <si>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</si>
  <si>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</si>
  <si>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</si>
  <si>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</si>
  <si>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>Kapitalisierung</t>
    </r>
    <r>
      <rPr>
        <sz val="10"/>
        <rFont val="Arial"/>
        <family val="2"/>
      </rPr>
      <t xml:space="preserve">
Capitalization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</si>
  <si>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</si>
  <si>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</si>
  <si>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t>Österreichische Indizes</t>
  </si>
  <si>
    <t>Austrian indices</t>
  </si>
  <si>
    <t>ATX</t>
  </si>
  <si>
    <t>ATXPrime</t>
  </si>
  <si>
    <t>ATX five</t>
  </si>
  <si>
    <t>WBI</t>
  </si>
  <si>
    <t>IATX</t>
  </si>
  <si>
    <t>ViDX</t>
  </si>
  <si>
    <t>Ultimo 12/2007</t>
  </si>
  <si>
    <t>Ultimo 11/2008</t>
  </si>
  <si>
    <t>% zu Ultimo 12/2007</t>
  </si>
  <si>
    <t>% zu Ultimo 11/2008</t>
  </si>
  <si>
    <t>Monatshoch</t>
  </si>
  <si>
    <t>All-month high</t>
  </si>
  <si>
    <t>Monatstief</t>
  </si>
  <si>
    <t>All-month low</t>
  </si>
  <si>
    <t>Jahreshoch</t>
  </si>
  <si>
    <t>All-year high</t>
  </si>
  <si>
    <t>Jahrestief</t>
  </si>
  <si>
    <t>All-year low</t>
  </si>
  <si>
    <t>Hist. Höchstwert</t>
  </si>
  <si>
    <t>All-time high</t>
  </si>
  <si>
    <t>Hist. Tiefstwert</t>
  </si>
  <si>
    <t>All-time low</t>
  </si>
  <si>
    <t>CEE Indizes</t>
  </si>
  <si>
    <t>CEE indices</t>
  </si>
  <si>
    <t>CECE EUR</t>
  </si>
  <si>
    <t>SETX EUR</t>
  </si>
  <si>
    <t>CECExt EUR</t>
  </si>
  <si>
    <t>CECE MID EUR</t>
  </si>
  <si>
    <t>NTX EUR</t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</si>
  <si>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</si>
  <si>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t>CTX EUR</t>
  </si>
  <si>
    <t>HTX EUR</t>
  </si>
  <si>
    <t>PTX EUR</t>
  </si>
  <si>
    <t>ROTX EUR</t>
  </si>
  <si>
    <t>SRX EUR</t>
  </si>
  <si>
    <t>CROX EUR</t>
  </si>
  <si>
    <t>BTX EUR</t>
  </si>
  <si>
    <r>
      <t>Länderindizes</t>
    </r>
    <r>
      <rPr>
        <sz val="12"/>
        <color indexed="45"/>
        <rFont val="Arial"/>
        <family val="2"/>
      </rPr>
      <t xml:space="preserve"> / Country indices</t>
    </r>
  </si>
  <si>
    <t>CECE BNK</t>
  </si>
  <si>
    <t>CECE HCA</t>
  </si>
  <si>
    <t>CECE OIL</t>
  </si>
  <si>
    <t>CECE TEL</t>
  </si>
  <si>
    <t>CECE INF</t>
  </si>
  <si>
    <t>CERX EUR</t>
  </si>
  <si>
    <r>
      <t>Sektor Indizes</t>
    </r>
    <r>
      <rPr>
        <sz val="12"/>
        <color indexed="45"/>
        <rFont val="Arial"/>
        <family val="2"/>
      </rPr>
      <t xml:space="preserve"> / Sector indices</t>
    </r>
  </si>
  <si>
    <t>CIS Indizes</t>
  </si>
  <si>
    <t>CIS indices</t>
  </si>
  <si>
    <t>RTX USD</t>
  </si>
  <si>
    <t>RTX EUR</t>
  </si>
  <si>
    <t>RTX MID EUR</t>
  </si>
  <si>
    <t>RDX EUR</t>
  </si>
  <si>
    <t>RDXxt EUR</t>
  </si>
  <si>
    <t>UTX EUR</t>
  </si>
  <si>
    <t>KTX EUR</t>
  </si>
  <si>
    <t>Asiatische Indizes</t>
  </si>
  <si>
    <t>Asian indices</t>
  </si>
  <si>
    <t>CNX EUR</t>
  </si>
  <si>
    <t>CNX USD</t>
  </si>
  <si>
    <t>CNX RMB</t>
  </si>
  <si>
    <t>Themen- &amp; Style Indizes</t>
  </si>
  <si>
    <t>Theme- &amp; style indices</t>
  </si>
  <si>
    <t>SATX</t>
  </si>
  <si>
    <t>SCECE</t>
  </si>
  <si>
    <t>ATXTR</t>
  </si>
  <si>
    <t>CECETR EUR</t>
  </si>
  <si>
    <t>RDXTR EUR</t>
  </si>
  <si>
    <t>VÖNIX</t>
  </si>
  <si>
    <t>Last Price</t>
  </si>
  <si>
    <t>Nov 2008</t>
  </si>
  <si>
    <t>A-TEC INDUSTRIES AG</t>
  </si>
  <si>
    <t>GM</t>
  </si>
  <si>
    <t>AGRANA BETEILIGUNGS-AG</t>
  </si>
  <si>
    <t>ANDRITZ AG</t>
  </si>
  <si>
    <t>AT&amp;S Austria Tech.&amp;Systemtech.</t>
  </si>
  <si>
    <t>AUSTRIAN AIRLINES AG</t>
  </si>
  <si>
    <t>BENE AG</t>
  </si>
  <si>
    <t>BRAIN FORCE HOLDING AG</t>
  </si>
  <si>
    <t>BWIN INT. ENTERT. AG</t>
  </si>
  <si>
    <t>BWT AG</t>
  </si>
  <si>
    <t>C-QUADRAT INVESTMENT AG</t>
  </si>
  <si>
    <t>CA IMMO INTERNATIONAL AG</t>
  </si>
  <si>
    <t>CA IMMOBILIEN ANLAGEN AG</t>
  </si>
  <si>
    <t>CENTURY CASINOS INC</t>
  </si>
  <si>
    <t>CHRIST WATER TECHNOLOGY AG</t>
  </si>
  <si>
    <t>CONSTANTIA PACKAGING AG</t>
  </si>
  <si>
    <t>CONWERT IMMOBILIEN INVEST SE</t>
  </si>
  <si>
    <t>DO&amp;CO RESTAURANTS&amp;CATERING AG</t>
  </si>
  <si>
    <t>ECO BUSINESS-IMMOBILIEN AG</t>
  </si>
  <si>
    <t>ERSTE GROUP BANK AG</t>
  </si>
  <si>
    <t>EVN AG</t>
  </si>
  <si>
    <t>FLUGHAFEN WIEN AG</t>
  </si>
  <si>
    <t>FRAUENTHAL HOLDING AG</t>
  </si>
  <si>
    <t>HEAD N.V.</t>
  </si>
  <si>
    <t>HIRSCH SERVO AG</t>
  </si>
  <si>
    <t>HTI HIGH TECH INDUSTRIES AG</t>
  </si>
  <si>
    <t>IMMOEAST AG</t>
  </si>
  <si>
    <t>IMMOFINANZ AG</t>
  </si>
  <si>
    <t>INTERCELL AG</t>
  </si>
  <si>
    <t>JOWOOD PRODUCTIONS SOFTWARE AG</t>
  </si>
  <si>
    <t>KAPSCH TRAFFICCOM AG</t>
  </si>
  <si>
    <t>KTM POWER SPORTS AG</t>
  </si>
  <si>
    <t>MAYR-MELNHOF KARTON AG</t>
  </si>
  <si>
    <t>OESTERR. POST AG</t>
  </si>
  <si>
    <t>OMV AG</t>
  </si>
  <si>
    <t>PALFINGER AG</t>
  </si>
  <si>
    <t>PANKL RACING SYSTEMS AG</t>
  </si>
  <si>
    <t>POLYTEC HOLDING AG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</si>
  <si>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</si>
  <si>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</si>
  <si>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</si>
  <si>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</si>
  <si>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</si>
  <si>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</si>
  <si>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</si>
  <si>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SPARKASSEN IMMOBILIEN AG</t>
  </si>
  <si>
    <t>STRABAG SE</t>
  </si>
  <si>
    <t>SW UMWELTTECHNIK AG</t>
  </si>
  <si>
    <t>TELEKOM AUSTRIA AG</t>
  </si>
  <si>
    <t>UNIQA VERSICHERUNGEN AG</t>
  </si>
  <si>
    <t>UNTERNEHMENS INVEST AG</t>
  </si>
  <si>
    <t>VERBUNDGESELLSCHAFT AG KAT. A</t>
  </si>
  <si>
    <t>VIENNA INSURANCE GROUP</t>
  </si>
  <si>
    <t>VOESTALPINE AG</t>
  </si>
  <si>
    <t>WARIMPEX FINANZ- UND BET. AG</t>
  </si>
  <si>
    <t>WIENERBERGER AG</t>
  </si>
  <si>
    <t>WOLFORD AG</t>
  </si>
  <si>
    <t>ZUMTOBEL AG</t>
  </si>
  <si>
    <t>1 … GM = Geregelter Markt (Amtlicher Handel, Geregelter Freiverkehr) / GM = Regulated Market (Official Market, Second Regulated Market)</t>
  </si>
  <si>
    <t>2 … Wechsel weg vom Prime Market in den Standard Market Auction: AVW INVEST AG am 01.12.2008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</si>
  <si>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</si>
  <si>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</si>
  <si>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</si>
  <si>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</si>
  <si>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</si>
  <si>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</si>
  <si>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standard market continuous und mid market</t>
  </si>
  <si>
    <t>standard market continuous and mid market</t>
  </si>
  <si>
    <t>ALLG.BAUGES.-A.PORR AG VZ</t>
  </si>
  <si>
    <t>ATRIUM EUROP.REAL EST.LTD</t>
  </si>
  <si>
    <t>LENZING AG</t>
  </si>
  <si>
    <t>TEAK HOLZ INT. AG</t>
  </si>
  <si>
    <t>1 … GM = Amtlicher Handel (Geregelter Markt, Geregelter Freiverkehr) / GM = Regulated Market (Official Market, Second Regulated Market)</t>
  </si>
  <si>
    <t>BINDER+CO AG</t>
  </si>
  <si>
    <t>HUTTER &amp; SCHRANTZ STAHLBAU AG</t>
  </si>
  <si>
    <t>MTF</t>
  </si>
  <si>
    <t>PHION AG</t>
  </si>
  <si>
    <t>1 … GM = Geregelter Markt (Amtlicher Handel, Geregelter Freiverkehr), MTF = Multilaterales Handelssystem (Dritter Markt)</t>
  </si>
  <si>
    <t xml:space="preserve">       GM = Regulated Market (Official Market, Second Regulated Market), MTF = Multilateral Trading Facility (Third Market)</t>
  </si>
  <si>
    <t>ALLG.BAUGES.-A.PORR AG ST</t>
  </si>
  <si>
    <t>ATB AUSTRIA ANTRIEBSTECHNIK AG</t>
  </si>
  <si>
    <t>BANK FÜR TIROL UND VBG AG ST</t>
  </si>
  <si>
    <t>BANK FÜR TIROL UND VBG AG VZ</t>
  </si>
  <si>
    <t>BKS BANK AG ST</t>
  </si>
  <si>
    <t>BKS BANK AG VZ</t>
  </si>
  <si>
    <t>BURGENLAND HOLDING AG</t>
  </si>
  <si>
    <t>EYBL INTERNATIONAL AG</t>
  </si>
  <si>
    <t>FERATEL MEDIA TECHNOLOGIES AG</t>
  </si>
  <si>
    <t>FOTEX RT.</t>
  </si>
  <si>
    <t>HTA BETEILIGUNGS INVEST AG</t>
  </si>
  <si>
    <t>IBUSZ RT.</t>
  </si>
  <si>
    <t>IMMOFINANZ AG  EMISSION 2008</t>
  </si>
  <si>
    <t>INKU AG</t>
  </si>
  <si>
    <t>ÖSTERR. VOLKSBANKEN AG PS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</si>
  <si>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</si>
  <si>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</si>
  <si>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</si>
  <si>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</si>
  <si>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</si>
  <si>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</si>
  <si>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</si>
  <si>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</si>
  <si>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</si>
  <si>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</si>
  <si>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</si>
  <si>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</si>
  <si>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</si>
  <si>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</si>
  <si>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</si>
  <si>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</si>
  <si>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</si>
  <si>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AG</t>
  </si>
  <si>
    <t>UBM REALITÄTENENWICKLUNG AG</t>
  </si>
  <si>
    <t>VOLKSBANK VORARLBERG PS</t>
  </si>
  <si>
    <t>VORARLBERGER KRAFTWERKE AG</t>
  </si>
  <si>
    <t>WEBFREETV.COM MULTIMEDIA AG</t>
  </si>
  <si>
    <t>WIENER PRIVATBANK SE</t>
  </si>
  <si>
    <t>3 … Wechsel vom Prime Market in den Standard Market Auction: AVW INVEST AG am 1.12.2008</t>
  </si>
  <si>
    <r>
      <t>AVW INVEST AG</t>
    </r>
    <r>
      <rPr>
        <b/>
        <vertAlign val="superscript"/>
        <sz val="10"/>
        <rFont val="Arial"/>
        <family val="2"/>
      </rPr>
      <t>3</t>
    </r>
  </si>
  <si>
    <t>OTC Umsätze November 2008</t>
  </si>
  <si>
    <t>OTC Turnover November 2008</t>
  </si>
  <si>
    <t>AVW INVEST AG</t>
  </si>
  <si>
    <t>CONWERT IMMOBILIEN INVEST AG</t>
  </si>
  <si>
    <t>ERSTE BANK DER OESTERR. SPK AG</t>
  </si>
  <si>
    <t>POLYTEC</t>
  </si>
  <si>
    <t>* Einfachzählung / single count method</t>
  </si>
  <si>
    <t>** Ohne korrespondierende Börsegeschäfte / without corresponding exchange trades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</si>
  <si>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</si>
  <si>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</si>
  <si>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</si>
  <si>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</si>
  <si>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</si>
  <si>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BOEHLER-UDDEHOLM AG</t>
  </si>
  <si>
    <t>1 … Umsätze bis März 2008 / Turnover until March 2008</t>
  </si>
  <si>
    <t>2 … Umsätze ab Mai 2008 / Turnover as of May 2008</t>
  </si>
  <si>
    <r>
      <t>AT&amp;S Austria Tech.&amp;Systemtech.</t>
    </r>
    <r>
      <rPr>
        <b/>
        <vertAlign val="superscript"/>
        <sz val="10"/>
        <rFont val="Arial"/>
        <family val="2"/>
      </rPr>
      <t>2</t>
    </r>
  </si>
  <si>
    <r>
      <t>C-QUADRAT INVESTMENT AG</t>
    </r>
    <r>
      <rPr>
        <b/>
        <vertAlign val="superscript"/>
        <sz val="10"/>
        <rFont val="Arial"/>
        <family val="2"/>
      </rPr>
      <t>2</t>
    </r>
  </si>
  <si>
    <r>
      <t>EYBL INTERNATIONAL AG</t>
    </r>
    <r>
      <rPr>
        <b/>
        <vertAlign val="superscript"/>
        <sz val="10"/>
        <rFont val="Arial"/>
        <family val="2"/>
      </rPr>
      <t>1</t>
    </r>
  </si>
  <si>
    <t>bond market</t>
  </si>
  <si>
    <t>performance 
linked bonds</t>
  </si>
  <si>
    <t>Total</t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</si>
  <si>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</si>
  <si>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Second Regulated Market</t>
    </r>
  </si>
  <si>
    <r>
      <t>Dritter Markt als MTF</t>
    </r>
    <r>
      <rPr>
        <sz val="10"/>
        <rFont val="Arial"/>
      </rPr>
      <t xml:space="preserve">
Third Market (MTF)</t>
    </r>
  </si>
  <si>
    <r>
      <t>Gesamtergebnis</t>
    </r>
    <r>
      <rPr>
        <sz val="10"/>
        <rFont val="Arial"/>
      </rPr>
      <t xml:space="preserve">
Total</t>
    </r>
  </si>
  <si>
    <t>01.01.2008 - 31.12.2008</t>
  </si>
  <si>
    <t>December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</si>
  <si>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</si>
  <si>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</si>
  <si>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</si>
  <si>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</si>
  <si>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</si>
  <si>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</si>
  <si>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</si>
  <si>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</si>
  <si>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</si>
  <si>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</si>
  <si>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∆ December 2007³</t>
  </si>
  <si>
    <t>1 … Renditen in % / Yields in %</t>
  </si>
  <si>
    <t>Quelle: OeKB / Source: OeKB</t>
  </si>
  <si>
    <t>2 … Preis in % vom Nennwert / Prices in % of par value</t>
  </si>
  <si>
    <t>3 … Basispunkte / Basis points</t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</si>
  <si>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</si>
  <si>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</si>
  <si>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</si>
  <si>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</si>
  <si>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</si>
  <si>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</si>
  <si>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</si>
  <si>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</si>
  <si>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</si>
  <si>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Underlying</t>
  </si>
  <si>
    <t xml:space="preserve">Call </t>
  </si>
  <si>
    <t>Put</t>
  </si>
  <si>
    <t>Options Total</t>
  </si>
  <si>
    <t>Futures Total</t>
  </si>
  <si>
    <t>Index</t>
  </si>
  <si>
    <t>ATF</t>
  </si>
  <si>
    <t>IAX</t>
  </si>
  <si>
    <t>Total Index</t>
  </si>
  <si>
    <t>Stock</t>
  </si>
  <si>
    <t>AGR</t>
  </si>
  <si>
    <t>AUA</t>
  </si>
  <si>
    <t>BUD</t>
  </si>
  <si>
    <t>BWT</t>
  </si>
  <si>
    <t>EBS</t>
  </si>
  <si>
    <t>EVN</t>
  </si>
  <si>
    <t>FLU</t>
  </si>
  <si>
    <t>ICL</t>
  </si>
  <si>
    <t>MMK</t>
  </si>
  <si>
    <t>OMV</t>
  </si>
  <si>
    <t>PST</t>
  </si>
  <si>
    <t>RHI</t>
  </si>
  <si>
    <t>RIB</t>
  </si>
  <si>
    <t>SBO</t>
  </si>
  <si>
    <t>SEM</t>
  </si>
  <si>
    <t>STR</t>
  </si>
  <si>
    <t>TKA</t>
  </si>
  <si>
    <t>UQA</t>
  </si>
  <si>
    <t>VER</t>
  </si>
  <si>
    <t>VIG</t>
  </si>
  <si>
    <t>VOE</t>
  </si>
  <si>
    <t>WIE</t>
  </si>
  <si>
    <t>WOL</t>
  </si>
  <si>
    <t>Total Stock</t>
  </si>
  <si>
    <t>CeCe</t>
  </si>
  <si>
    <t>CCE</t>
  </si>
  <si>
    <t>CTE</t>
  </si>
  <si>
    <t>CXE</t>
  </si>
  <si>
    <t>HTE</t>
  </si>
  <si>
    <t>NTX</t>
  </si>
  <si>
    <t>PTE</t>
  </si>
  <si>
    <t>RDU</t>
  </si>
  <si>
    <t>RDX</t>
  </si>
  <si>
    <t>RTX</t>
  </si>
  <si>
    <t>Total CeCe</t>
  </si>
  <si>
    <t>Einfachzählung / Single count method</t>
  </si>
  <si>
    <t>1 ... from last trading day</t>
  </si>
  <si>
    <t>RDU²</t>
  </si>
  <si>
    <t>RTX²</t>
  </si>
  <si>
    <t xml:space="preserve">Cross Rate 1 USD = EUR </t>
  </si>
  <si>
    <t>2 ... Contract Value and Premium for RTX and RDU are converted to EUR
       (products are traded in USD)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</si>
  <si>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</si>
  <si>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</si>
  <si>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</si>
  <si>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</si>
  <si>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t>2 … Löschung der EUROMARKETING AG am 19.12.2008</t>
  </si>
  <si>
    <r>
      <t xml:space="preserve">December </t>
    </r>
    <r>
      <rPr>
        <sz val="10"/>
        <rFont val="Arial"/>
        <family val="2"/>
      </rPr>
      <t>2007</t>
    </r>
  </si>
  <si>
    <r>
      <t>January</t>
    </r>
    <r>
      <rPr>
        <sz val="10"/>
        <rFont val="Arial"/>
        <family val="2"/>
      </rPr>
      <t xml:space="preserve">    2008</t>
    </r>
  </si>
  <si>
    <t>OTC Gesamtumsätze Jänner - November 2008</t>
  </si>
  <si>
    <t>OTC Overall Turnover January - November 2008</t>
  </si>
  <si>
    <t>Terminmarkt Dezember 2008</t>
  </si>
  <si>
    <t>Derivatives market December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</si>
</sst>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7" formatCode="_(* #,##0.00_);_(* \(#,##0.00\);_(* &quot;-&quot;??_);_(@_)"/>
    <numFmt numFmtId="168" formatCode="_(* #,##0_);_(* \(#,##0\);_(* &quot;-&quot;??_);_(@_)"/>
    <numFmt numFmtId="169" formatCode="#,##0.000"/>
    <numFmt numFmtId="170" formatCode="0.000"/>
    <numFmt numFmtId="171" formatCode="\-"/>
  </numFmts>
  <fonts count="68">
    <font>
      <sz val="10"/>
      <name val="Arial"/>
    </font>
    <font>
      <sz val="10"/>
      <name val="Arial"/>
    </font>
    <font>
      <sz val="8"/>
      <name val="Arial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4"/>
      <color indexed="45"/>
      <name val="Arial"/>
    </font>
    <font>
      <sz val="12"/>
      <name val="Arial"/>
    </font>
    <font>
      <b/>
      <sz val="14"/>
      <color indexed="45"/>
      <name val="Arial"/>
      <family val="2"/>
    </font>
    <font>
      <b/>
      <sz val="10"/>
      <color indexed="45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indexed="45"/>
      <name val="Arial"/>
      <family val="2"/>
    </font>
    <font>
      <b/>
      <sz val="9"/>
      <color indexed="45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2"/>
      <color indexed="45"/>
      <name val="Arial"/>
      <family val="2"/>
    </font>
    <font>
      <sz val="7"/>
      <name val="Arial"/>
    </font>
    <font>
      <sz val="9"/>
      <name val="Arial"/>
    </font>
    <font>
      <b/>
      <sz val="11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b/>
      <sz val="9"/>
      <color indexed="9"/>
      <name val="Arial"/>
    </font>
    <font>
      <b/>
      <sz val="9"/>
      <color indexed="45"/>
      <name val="Arial"/>
    </font>
    <font>
      <b/>
      <sz val="9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vertAlign val="superscript"/>
      <sz val="10"/>
      <color indexed="9"/>
      <name val="Arial"/>
      <family val="2"/>
    </font>
    <font>
      <u/>
      <sz val="10"/>
      <name val="Arial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b/>
      <sz val="8"/>
      <name val="Arial"/>
      <family val="2"/>
    </font>
    <font>
      <sz val="10"/>
      <name val="Geneva"/>
    </font>
    <font>
      <b/>
      <sz val="30"/>
      <color indexed="24"/>
      <name val="Arial"/>
      <family val="2"/>
    </font>
    <font>
      <sz val="30"/>
      <name val="Geneva"/>
    </font>
    <font>
      <sz val="30"/>
      <name val="Helv"/>
    </font>
    <font>
      <sz val="26"/>
      <color indexed="24"/>
      <name val="Arial"/>
      <family val="2"/>
    </font>
    <font>
      <sz val="26"/>
      <color indexed="10"/>
      <name val="Arial"/>
      <family val="2"/>
    </font>
    <font>
      <sz val="20"/>
      <color indexed="10"/>
      <name val="Arial"/>
      <family val="2"/>
    </font>
    <font>
      <b/>
      <sz val="22"/>
      <name val="Arial"/>
      <family val="2"/>
    </font>
    <font>
      <sz val="22"/>
      <name val="Arial"/>
    </font>
    <font>
      <sz val="14"/>
      <name val="Arial"/>
      <family val="2"/>
    </font>
    <font>
      <sz val="24"/>
      <color indexed="24"/>
      <name val="Arial"/>
      <family val="2"/>
    </font>
    <font>
      <b/>
      <sz val="24"/>
      <color indexed="24"/>
      <name val="Arial"/>
      <family val="2"/>
    </font>
    <font>
      <sz val="14"/>
      <name val="Geneva"/>
    </font>
    <font>
      <sz val="14"/>
      <name val="FuturaOETOB"/>
    </font>
    <font>
      <b/>
      <sz val="12"/>
      <name val="FuturaOETOB"/>
    </font>
    <font>
      <b/>
      <sz val="16"/>
      <color indexed="9"/>
      <name val="Arial"/>
      <family val="2"/>
    </font>
    <font>
      <b/>
      <sz val="10"/>
      <name val="FuturaOETOB"/>
    </font>
    <font>
      <sz val="10"/>
      <name val="FuturaOETOB"/>
    </font>
    <font>
      <sz val="16"/>
      <name val="Arial"/>
      <family val="2"/>
    </font>
    <font>
      <sz val="16"/>
      <name val="FuturaOETOB"/>
    </font>
    <font>
      <b/>
      <sz val="16"/>
      <name val="Arial"/>
      <family val="2"/>
    </font>
    <font>
      <sz val="12"/>
      <name val="FuturaOETOB"/>
    </font>
    <font>
      <sz val="16"/>
      <name val="Arial"/>
    </font>
    <font>
      <b/>
      <sz val="16"/>
      <name val="FuturaOETOB"/>
    </font>
    <font>
      <sz val="14"/>
      <name val="Arial"/>
    </font>
    <font>
      <b/>
      <sz val="2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42" fillId="0" borderId="0"/>
  </cellStyleXfs>
  <cellXfs count="361">
    <xf numFmtId="0" fontId="0" fillId="0" borderId="0" xfId="0"/>
    <xf numFmtId="0" fontId="3" fillId="0" borderId="0" xfId="0" applyFont="1" applyBorder="1" applyAlignment="1"/>
    <xf numFmtId="0" fontId="4" fillId="0" borderId="0" xfId="0" applyFont="1" applyBorder="1" applyAlignment="1"/>
    <xf numFmtId="0" fontId="0" fillId="0" borderId="0" xfId="0" applyBorder="1"/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0" fillId="0" borderId="0" xfId="0" applyFill="1"/>
    <xf numFmtId="0" fontId="7" fillId="0" borderId="0" xfId="0" applyFont="1" applyAlignment="1">
      <alignment horizontal="left"/>
    </xf>
    <xf numFmtId="14" fontId="8" fillId="2" borderId="0" xfId="0" quotePrefix="1" applyNumberFormat="1" applyFont="1" applyFill="1" applyBorder="1" applyAlignment="1">
      <alignment horizontal="left" vertical="top"/>
    </xf>
    <xf numFmtId="168" fontId="9" fillId="2" borderId="0" xfId="1" applyNumberFormat="1" applyFont="1" applyFill="1" applyBorder="1" applyAlignment="1">
      <alignment horizontal="right" wrapText="1"/>
    </xf>
    <xf numFmtId="14" fontId="10" fillId="2" borderId="0" xfId="0" quotePrefix="1" applyNumberFormat="1" applyFont="1" applyFill="1" applyBorder="1" applyAlignment="1">
      <alignment horizontal="left" vertical="top"/>
    </xf>
    <xf numFmtId="0" fontId="11" fillId="2" borderId="0" xfId="0" quotePrefix="1" applyFont="1" applyFill="1" applyAlignment="1">
      <alignment horizontal="right" wrapText="1"/>
    </xf>
    <xf numFmtId="49" fontId="13" fillId="3" borderId="0" xfId="0" applyNumberFormat="1" applyFont="1" applyFill="1" applyBorder="1" applyAlignment="1">
      <alignment wrapText="1"/>
    </xf>
    <xf numFmtId="3" fontId="12" fillId="3" borderId="0" xfId="1" applyNumberFormat="1" applyFont="1" applyFill="1" applyBorder="1"/>
    <xf numFmtId="0" fontId="12" fillId="3" borderId="0" xfId="0" applyFont="1" applyFill="1"/>
    <xf numFmtId="49" fontId="13" fillId="3" borderId="0" xfId="0" quotePrefix="1" applyNumberFormat="1" applyFont="1" applyFill="1" applyBorder="1" applyAlignment="1">
      <alignment horizontal="left" wrapText="1"/>
    </xf>
    <xf numFmtId="3" fontId="12" fillId="3" borderId="0" xfId="0" applyNumberFormat="1" applyFont="1" applyFill="1" applyBorder="1"/>
    <xf numFmtId="3" fontId="12" fillId="3" borderId="0" xfId="0" applyNumberFormat="1" applyFont="1" applyFill="1"/>
    <xf numFmtId="49" fontId="13" fillId="3" borderId="1" xfId="0" applyNumberFormat="1" applyFont="1" applyFill="1" applyBorder="1" applyAlignment="1">
      <alignment wrapText="1"/>
    </xf>
    <xf numFmtId="3" fontId="12" fillId="3" borderId="1" xfId="0" applyNumberFormat="1" applyFont="1" applyFill="1" applyBorder="1"/>
    <xf numFmtId="3" fontId="12" fillId="3" borderId="1" xfId="0" applyNumberFormat="1" applyFont="1" applyFill="1" applyBorder="1" applyAlignment="1">
      <alignment horizontal="right"/>
    </xf>
    <xf numFmtId="49" fontId="12" fillId="4" borderId="0" xfId="0" quotePrefix="1" applyNumberFormat="1" applyFont="1" applyFill="1" applyBorder="1" applyAlignment="1">
      <alignment horizontal="left"/>
    </xf>
    <xf numFmtId="3" fontId="12" fillId="4" borderId="0" xfId="1" applyNumberFormat="1" applyFont="1" applyFill="1" applyBorder="1"/>
    <xf numFmtId="3" fontId="12" fillId="4" borderId="0" xfId="0" applyNumberFormat="1" applyFont="1" applyFill="1" applyAlignment="1">
      <alignment horizontal="right"/>
    </xf>
    <xf numFmtId="3" fontId="0" fillId="0" borderId="0" xfId="0" applyNumberFormat="1"/>
    <xf numFmtId="49" fontId="12" fillId="5" borderId="0" xfId="0" quotePrefix="1" applyNumberFormat="1" applyFont="1" applyFill="1" applyBorder="1" applyAlignment="1">
      <alignment horizontal="left"/>
    </xf>
    <xf numFmtId="3" fontId="12" fillId="5" borderId="0" xfId="1" applyNumberFormat="1" applyFont="1" applyFill="1" applyBorder="1"/>
    <xf numFmtId="3" fontId="12" fillId="5" borderId="0" xfId="0" applyNumberFormat="1" applyFont="1" applyFill="1" applyAlignment="1">
      <alignment horizontal="right"/>
    </xf>
    <xf numFmtId="49" fontId="12" fillId="3" borderId="0" xfId="0" quotePrefix="1" applyNumberFormat="1" applyFont="1" applyFill="1" applyBorder="1" applyAlignment="1">
      <alignment horizontal="left"/>
    </xf>
    <xf numFmtId="3" fontId="12" fillId="3" borderId="0" xfId="0" applyNumberFormat="1" applyFont="1" applyFill="1" applyAlignment="1">
      <alignment horizontal="right"/>
    </xf>
    <xf numFmtId="3" fontId="12" fillId="4" borderId="0" xfId="0" applyNumberFormat="1" applyFont="1" applyFill="1"/>
    <xf numFmtId="49" fontId="9" fillId="2" borderId="0" xfId="1" quotePrefix="1" applyNumberFormat="1" applyFont="1" applyFill="1" applyBorder="1" applyAlignment="1">
      <alignment horizontal="left"/>
    </xf>
    <xf numFmtId="3" fontId="9" fillId="2" borderId="0" xfId="1" applyNumberFormat="1" applyFont="1" applyFill="1" applyBorder="1"/>
    <xf numFmtId="3" fontId="9" fillId="2" borderId="0" xfId="0" applyNumberFormat="1" applyFont="1" applyFill="1"/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7" fillId="0" borderId="0" xfId="0" quotePrefix="1" applyFont="1" applyAlignment="1">
      <alignment horizontal="left"/>
    </xf>
    <xf numFmtId="14" fontId="15" fillId="2" borderId="0" xfId="0" quotePrefix="1" applyNumberFormat="1" applyFont="1" applyFill="1" applyBorder="1" applyAlignment="1">
      <alignment horizontal="left" vertical="top"/>
    </xf>
    <xf numFmtId="168" fontId="16" fillId="2" borderId="0" xfId="1" applyNumberFormat="1" applyFont="1" applyFill="1" applyBorder="1" applyAlignment="1">
      <alignment horizontal="right" wrapText="1"/>
    </xf>
    <xf numFmtId="0" fontId="16" fillId="2" borderId="0" xfId="0" applyFont="1" applyFill="1" applyBorder="1" applyAlignment="1">
      <alignment horizontal="right" wrapText="1"/>
    </xf>
    <xf numFmtId="49" fontId="18" fillId="3" borderId="0" xfId="0" applyNumberFormat="1" applyFont="1" applyFill="1" applyBorder="1" applyAlignment="1">
      <alignment wrapText="1"/>
    </xf>
    <xf numFmtId="49" fontId="18" fillId="3" borderId="1" xfId="0" quotePrefix="1" applyNumberFormat="1" applyFont="1" applyFill="1" applyBorder="1" applyAlignment="1">
      <alignment horizontal="left" wrapText="1"/>
    </xf>
    <xf numFmtId="3" fontId="12" fillId="3" borderId="1" xfId="1" applyNumberFormat="1" applyFont="1" applyFill="1" applyBorder="1"/>
    <xf numFmtId="49" fontId="12" fillId="0" borderId="0" xfId="0" applyNumberFormat="1" applyFont="1" applyFill="1" applyBorder="1"/>
    <xf numFmtId="3" fontId="12" fillId="0" borderId="0" xfId="1" applyNumberFormat="1" applyFont="1" applyFill="1" applyBorder="1"/>
    <xf numFmtId="3" fontId="12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12" fillId="0" borderId="0" xfId="1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left"/>
    </xf>
    <xf numFmtId="0" fontId="13" fillId="0" borderId="0" xfId="0" applyFont="1"/>
    <xf numFmtId="49" fontId="9" fillId="0" borderId="0" xfId="1" applyNumberFormat="1" applyFont="1" applyFill="1" applyBorder="1" applyAlignment="1">
      <alignment horizontal="left"/>
    </xf>
    <xf numFmtId="3" fontId="13" fillId="0" borderId="0" xfId="1" applyNumberFormat="1" applyFont="1" applyFill="1" applyBorder="1"/>
    <xf numFmtId="0" fontId="7" fillId="0" borderId="0" xfId="0" applyFont="1" applyBorder="1" applyAlignment="1"/>
    <xf numFmtId="0" fontId="19" fillId="0" borderId="0" xfId="0" applyFont="1" applyBorder="1" applyAlignment="1">
      <alignment horizontal="left"/>
    </xf>
    <xf numFmtId="0" fontId="21" fillId="0" borderId="0" xfId="0" quotePrefix="1" applyFont="1" applyAlignment="1">
      <alignment horizontal="left"/>
    </xf>
    <xf numFmtId="3" fontId="17" fillId="3" borderId="0" xfId="1" applyNumberFormat="1" applyFont="1" applyFill="1" applyBorder="1"/>
    <xf numFmtId="0" fontId="17" fillId="3" borderId="0" xfId="0" applyFont="1" applyFill="1"/>
    <xf numFmtId="49" fontId="18" fillId="3" borderId="0" xfId="0" quotePrefix="1" applyNumberFormat="1" applyFont="1" applyFill="1" applyBorder="1" applyAlignment="1">
      <alignment horizontal="left" wrapText="1"/>
    </xf>
    <xf numFmtId="49" fontId="17" fillId="5" borderId="2" xfId="0" quotePrefix="1" applyNumberFormat="1" applyFont="1" applyFill="1" applyBorder="1" applyAlignment="1">
      <alignment horizontal="left"/>
    </xf>
    <xf numFmtId="3" fontId="17" fillId="5" borderId="2" xfId="1" applyNumberFormat="1" applyFont="1" applyFill="1" applyBorder="1"/>
    <xf numFmtId="3" fontId="17" fillId="5" borderId="2" xfId="1" applyNumberFormat="1" applyFont="1" applyFill="1" applyBorder="1" applyAlignment="1">
      <alignment horizontal="right"/>
    </xf>
    <xf numFmtId="3" fontId="17" fillId="5" borderId="2" xfId="0" applyNumberFormat="1" applyFont="1" applyFill="1" applyBorder="1" applyAlignment="1">
      <alignment horizontal="right"/>
    </xf>
    <xf numFmtId="49" fontId="17" fillId="4" borderId="0" xfId="0" quotePrefix="1" applyNumberFormat="1" applyFont="1" applyFill="1" applyBorder="1" applyAlignment="1">
      <alignment horizontal="left"/>
    </xf>
    <xf numFmtId="3" fontId="17" fillId="4" borderId="0" xfId="1" applyNumberFormat="1" applyFont="1" applyFill="1" applyBorder="1"/>
    <xf numFmtId="3" fontId="17" fillId="4" borderId="0" xfId="0" applyNumberFormat="1" applyFont="1" applyFill="1" applyAlignment="1">
      <alignment horizontal="right"/>
    </xf>
    <xf numFmtId="49" fontId="17" fillId="3" borderId="0" xfId="0" quotePrefix="1" applyNumberFormat="1" applyFont="1" applyFill="1" applyBorder="1" applyAlignment="1">
      <alignment horizontal="left"/>
    </xf>
    <xf numFmtId="3" fontId="17" fillId="3" borderId="0" xfId="0" applyNumberFormat="1" applyFont="1" applyFill="1" applyAlignment="1">
      <alignment horizontal="right"/>
    </xf>
    <xf numFmtId="3" fontId="17" fillId="4" borderId="0" xfId="0" applyNumberFormat="1" applyFont="1" applyFill="1"/>
    <xf numFmtId="3" fontId="17" fillId="3" borderId="0" xfId="0" applyNumberFormat="1" applyFont="1" applyFill="1"/>
    <xf numFmtId="3" fontId="17" fillId="3" borderId="0" xfId="0" applyNumberFormat="1" applyFont="1" applyFill="1" applyBorder="1"/>
    <xf numFmtId="49" fontId="16" fillId="2" borderId="0" xfId="1" quotePrefix="1" applyNumberFormat="1" applyFont="1" applyFill="1" applyBorder="1" applyAlignment="1">
      <alignment horizontal="left"/>
    </xf>
    <xf numFmtId="3" fontId="16" fillId="2" borderId="0" xfId="1" applyNumberFormat="1" applyFont="1" applyFill="1" applyBorder="1"/>
    <xf numFmtId="3" fontId="16" fillId="2" borderId="0" xfId="1" applyNumberFormat="1" applyFont="1" applyFill="1" applyBorder="1" applyAlignment="1">
      <alignment horizontal="right"/>
    </xf>
    <xf numFmtId="3" fontId="16" fillId="2" borderId="0" xfId="0" applyNumberFormat="1" applyFont="1" applyFill="1"/>
    <xf numFmtId="0" fontId="22" fillId="0" borderId="0" xfId="0" quotePrefix="1" applyFont="1" applyFill="1" applyAlignment="1">
      <alignment horizontal="left"/>
    </xf>
    <xf numFmtId="0" fontId="21" fillId="0" borderId="0" xfId="0" quotePrefix="1" applyFont="1" applyAlignment="1"/>
    <xf numFmtId="14" fontId="8" fillId="2" borderId="0" xfId="0" applyNumberFormat="1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right" wrapText="1"/>
    </xf>
    <xf numFmtId="3" fontId="17" fillId="3" borderId="1" xfId="1" applyNumberFormat="1" applyFont="1" applyFill="1" applyBorder="1"/>
    <xf numFmtId="3" fontId="17" fillId="3" borderId="1" xfId="0" applyNumberFormat="1" applyFont="1" applyFill="1" applyBorder="1"/>
    <xf numFmtId="3" fontId="17" fillId="4" borderId="0" xfId="1" applyNumberFormat="1" applyFont="1" applyFill="1" applyBorder="1" applyAlignment="1">
      <alignment horizontal="right"/>
    </xf>
    <xf numFmtId="49" fontId="17" fillId="5" borderId="0" xfId="0" quotePrefix="1" applyNumberFormat="1" applyFont="1" applyFill="1" applyBorder="1" applyAlignment="1">
      <alignment horizontal="left"/>
    </xf>
    <xf numFmtId="3" fontId="17" fillId="3" borderId="0" xfId="1" applyNumberFormat="1" applyFont="1" applyFill="1" applyBorder="1" applyAlignment="1">
      <alignment horizontal="right"/>
    </xf>
    <xf numFmtId="3" fontId="17" fillId="3" borderId="0" xfId="0" applyNumberFormat="1" applyFont="1" applyFill="1" applyBorder="1" applyAlignment="1">
      <alignment horizontal="right"/>
    </xf>
    <xf numFmtId="49" fontId="18" fillId="0" borderId="0" xfId="0" quotePrefix="1" applyNumberFormat="1" applyFont="1" applyFill="1" applyBorder="1" applyAlignment="1">
      <alignment horizontal="left" wrapText="1"/>
    </xf>
    <xf numFmtId="3" fontId="17" fillId="0" borderId="0" xfId="1" applyNumberFormat="1" applyFont="1" applyFill="1" applyBorder="1"/>
    <xf numFmtId="3" fontId="17" fillId="0" borderId="0" xfId="0" applyNumberFormat="1" applyFont="1" applyFill="1" applyBorder="1"/>
    <xf numFmtId="49" fontId="17" fillId="0" borderId="0" xfId="0" quotePrefix="1" applyNumberFormat="1" applyFont="1" applyFill="1" applyBorder="1" applyAlignment="1">
      <alignment horizontal="left"/>
    </xf>
    <xf numFmtId="3" fontId="17" fillId="0" borderId="0" xfId="1" applyNumberFormat="1" applyFont="1" applyFill="1" applyBorder="1" applyAlignment="1">
      <alignment horizontal="right"/>
    </xf>
    <xf numFmtId="49" fontId="17" fillId="0" borderId="0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3" fontId="13" fillId="0" borderId="0" xfId="0" applyNumberFormat="1" applyFont="1" applyFill="1" applyBorder="1"/>
    <xf numFmtId="0" fontId="7" fillId="0" borderId="0" xfId="0" applyFont="1" applyBorder="1" applyAlignment="1">
      <alignment horizontal="left"/>
    </xf>
    <xf numFmtId="0" fontId="20" fillId="0" borderId="0" xfId="0" applyFont="1" applyBorder="1" applyAlignment="1"/>
    <xf numFmtId="0" fontId="9" fillId="2" borderId="0" xfId="0" quotePrefix="1" applyFont="1" applyFill="1" applyBorder="1" applyAlignment="1">
      <alignment horizontal="right" wrapText="1"/>
    </xf>
    <xf numFmtId="168" fontId="9" fillId="2" borderId="0" xfId="1" quotePrefix="1" applyNumberFormat="1" applyFont="1" applyFill="1" applyBorder="1" applyAlignment="1">
      <alignment horizontal="right" wrapText="1"/>
    </xf>
    <xf numFmtId="0" fontId="16" fillId="0" borderId="0" xfId="0" applyFont="1" applyFill="1" applyAlignment="1">
      <alignment horizontal="center"/>
    </xf>
    <xf numFmtId="3" fontId="12" fillId="3" borderId="0" xfId="0" applyNumberFormat="1" applyFont="1" applyFill="1" applyBorder="1" applyAlignment="1">
      <alignment horizontal="right"/>
    </xf>
    <xf numFmtId="0" fontId="17" fillId="0" borderId="0" xfId="0" applyFont="1" applyFill="1"/>
    <xf numFmtId="49" fontId="13" fillId="3" borderId="1" xfId="0" quotePrefix="1" applyNumberFormat="1" applyFont="1" applyFill="1" applyBorder="1" applyAlignment="1">
      <alignment horizontal="left" wrapText="1"/>
    </xf>
    <xf numFmtId="3" fontId="12" fillId="3" borderId="0" xfId="1" applyNumberFormat="1" applyFont="1" applyFill="1" applyBorder="1" applyAlignment="1">
      <alignment horizontal="right"/>
    </xf>
    <xf numFmtId="3" fontId="17" fillId="0" borderId="0" xfId="0" applyNumberFormat="1" applyFont="1" applyFill="1" applyAlignment="1">
      <alignment horizontal="right"/>
    </xf>
    <xf numFmtId="3" fontId="12" fillId="4" borderId="0" xfId="1" applyNumberFormat="1" applyFont="1" applyFill="1" applyBorder="1" applyAlignment="1">
      <alignment horizontal="right"/>
    </xf>
    <xf numFmtId="3" fontId="17" fillId="0" borderId="0" xfId="0" applyNumberFormat="1" applyFont="1" applyFill="1"/>
    <xf numFmtId="3" fontId="9" fillId="2" borderId="0" xfId="1" applyNumberFormat="1" applyFont="1" applyFill="1" applyBorder="1" applyAlignment="1">
      <alignment horizontal="right"/>
    </xf>
    <xf numFmtId="3" fontId="16" fillId="0" borderId="0" xfId="0" applyNumberFormat="1" applyFont="1" applyFill="1"/>
    <xf numFmtId="0" fontId="16" fillId="0" borderId="0" xfId="0" applyFont="1" applyFill="1" applyBorder="1" applyAlignment="1">
      <alignment horizontal="right" wrapText="1"/>
    </xf>
    <xf numFmtId="3" fontId="12" fillId="3" borderId="1" xfId="1" applyNumberFormat="1" applyFont="1" applyFill="1" applyBorder="1" applyAlignment="1">
      <alignment horizontal="right"/>
    </xf>
    <xf numFmtId="49" fontId="12" fillId="0" borderId="0" xfId="0" quotePrefix="1" applyNumberFormat="1" applyFont="1" applyFill="1" applyBorder="1" applyAlignment="1">
      <alignment horizontal="left" wrapText="1"/>
    </xf>
    <xf numFmtId="14" fontId="10" fillId="0" borderId="0" xfId="0" applyNumberFormat="1" applyFont="1" applyFill="1" applyBorder="1" applyAlignment="1">
      <alignment horizontal="left" vertical="top"/>
    </xf>
    <xf numFmtId="168" fontId="13" fillId="0" borderId="0" xfId="1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quotePrefix="1" applyAlignment="1">
      <alignment horizontal="left"/>
    </xf>
    <xf numFmtId="3" fontId="12" fillId="4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0" fontId="2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168" fontId="8" fillId="2" borderId="0" xfId="1" applyNumberFormat="1" applyFont="1" applyFill="1" applyBorder="1" applyAlignment="1">
      <alignment horizontal="right" wrapText="1"/>
    </xf>
    <xf numFmtId="3" fontId="9" fillId="0" borderId="0" xfId="1" applyNumberFormat="1" applyFont="1" applyFill="1" applyBorder="1" applyAlignment="1">
      <alignment horizontal="right"/>
    </xf>
    <xf numFmtId="0" fontId="2" fillId="0" borderId="0" xfId="0" quotePrefix="1" applyFont="1" applyFill="1" applyAlignment="1">
      <alignment horizontal="right"/>
    </xf>
    <xf numFmtId="0" fontId="4" fillId="0" borderId="0" xfId="0" applyFont="1"/>
    <xf numFmtId="0" fontId="3" fillId="0" borderId="0" xfId="0" quotePrefix="1" applyFont="1" applyBorder="1" applyAlignment="1">
      <alignment horizontal="left"/>
    </xf>
    <xf numFmtId="0" fontId="24" fillId="0" borderId="0" xfId="0" applyFont="1" applyAlignment="1">
      <alignment horizontal="right"/>
    </xf>
    <xf numFmtId="0" fontId="25" fillId="0" borderId="0" xfId="0" quotePrefix="1" applyFont="1" applyBorder="1" applyAlignment="1">
      <alignment horizontal="left"/>
    </xf>
    <xf numFmtId="0" fontId="26" fillId="0" borderId="0" xfId="0" quotePrefix="1" applyFont="1" applyBorder="1" applyAlignment="1">
      <alignment horizontal="left"/>
    </xf>
    <xf numFmtId="0" fontId="8" fillId="2" borderId="0" xfId="0" quotePrefix="1" applyFont="1" applyFill="1" applyBorder="1" applyAlignment="1">
      <alignment horizontal="right" wrapText="1"/>
    </xf>
    <xf numFmtId="3" fontId="13" fillId="3" borderId="0" xfId="1" applyNumberFormat="1" applyFont="1" applyFill="1" applyBorder="1"/>
    <xf numFmtId="3" fontId="13" fillId="3" borderId="1" xfId="1" applyNumberFormat="1" applyFont="1" applyFill="1" applyBorder="1"/>
    <xf numFmtId="3" fontId="13" fillId="4" borderId="0" xfId="1" applyNumberFormat="1" applyFont="1" applyFill="1" applyBorder="1"/>
    <xf numFmtId="49" fontId="12" fillId="4" borderId="0" xfId="0" applyNumberFormat="1" applyFont="1" applyFill="1" applyBorder="1"/>
    <xf numFmtId="49" fontId="12" fillId="3" borderId="0" xfId="0" applyNumberFormat="1" applyFont="1" applyFill="1" applyBorder="1"/>
    <xf numFmtId="3" fontId="12" fillId="4" borderId="0" xfId="0" applyNumberFormat="1" applyFont="1" applyFill="1" applyBorder="1"/>
    <xf numFmtId="49" fontId="9" fillId="2" borderId="0" xfId="1" applyNumberFormat="1" applyFont="1" applyFill="1" applyBorder="1" applyAlignment="1">
      <alignment horizontal="left"/>
    </xf>
    <xf numFmtId="0" fontId="23" fillId="0" borderId="0" xfId="0" quotePrefix="1" applyFont="1" applyAlignment="1">
      <alignment horizontal="left"/>
    </xf>
    <xf numFmtId="49" fontId="12" fillId="4" borderId="0" xfId="0" applyNumberFormat="1" applyFont="1" applyFill="1" applyBorder="1" applyAlignment="1">
      <alignment horizontal="left"/>
    </xf>
    <xf numFmtId="3" fontId="12" fillId="6" borderId="0" xfId="1" applyNumberFormat="1" applyFont="1" applyFill="1" applyBorder="1"/>
    <xf numFmtId="0" fontId="7" fillId="0" borderId="0" xfId="0" quotePrefix="1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0" fillId="2" borderId="0" xfId="0" applyFill="1"/>
    <xf numFmtId="0" fontId="23" fillId="2" borderId="0" xfId="0" applyFont="1" applyFill="1"/>
    <xf numFmtId="0" fontId="29" fillId="2" borderId="0" xfId="0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29" fillId="0" borderId="0" xfId="0" quotePrefix="1" applyFont="1" applyFill="1" applyAlignment="1">
      <alignment horizontal="right"/>
    </xf>
    <xf numFmtId="0" fontId="30" fillId="4" borderId="0" xfId="0" applyFont="1" applyFill="1" applyAlignment="1">
      <alignment horizontal="left"/>
    </xf>
    <xf numFmtId="4" fontId="18" fillId="4" borderId="0" xfId="0" applyNumberFormat="1" applyFont="1" applyFill="1" applyAlignment="1">
      <alignment horizontal="right"/>
    </xf>
    <xf numFmtId="4" fontId="18" fillId="0" borderId="0" xfId="0" applyNumberFormat="1" applyFont="1" applyFill="1"/>
    <xf numFmtId="4" fontId="18" fillId="0" borderId="0" xfId="0" applyNumberFormat="1" applyFont="1" applyFill="1" applyAlignment="1">
      <alignment horizontal="right"/>
    </xf>
    <xf numFmtId="4" fontId="31" fillId="4" borderId="0" xfId="0" applyNumberFormat="1" applyFont="1" applyFill="1" applyAlignment="1">
      <alignment horizontal="right"/>
    </xf>
    <xf numFmtId="4" fontId="31" fillId="0" borderId="0" xfId="0" applyNumberFormat="1" applyFont="1" applyFill="1"/>
    <xf numFmtId="4" fontId="31" fillId="0" borderId="0" xfId="0" applyNumberFormat="1" applyFont="1" applyFill="1" applyAlignment="1">
      <alignment horizontal="right"/>
    </xf>
    <xf numFmtId="14" fontId="23" fillId="3" borderId="0" xfId="0" applyNumberFormat="1" applyFont="1" applyFill="1" applyAlignment="1">
      <alignment horizontal="left"/>
    </xf>
    <xf numFmtId="4" fontId="23" fillId="3" borderId="0" xfId="0" applyNumberFormat="1" applyFont="1" applyFill="1" applyAlignment="1">
      <alignment horizontal="right"/>
    </xf>
    <xf numFmtId="4" fontId="23" fillId="0" borderId="0" xfId="0" applyNumberFormat="1" applyFont="1" applyFill="1" applyAlignment="1">
      <alignment horizontal="right"/>
    </xf>
    <xf numFmtId="14" fontId="18" fillId="4" borderId="0" xfId="0" applyNumberFormat="1" applyFont="1" applyFill="1" applyAlignment="1">
      <alignment horizontal="left"/>
    </xf>
    <xf numFmtId="10" fontId="18" fillId="4" borderId="0" xfId="0" applyNumberFormat="1" applyFont="1" applyFill="1" applyAlignment="1">
      <alignment horizontal="right"/>
    </xf>
    <xf numFmtId="10" fontId="18" fillId="0" borderId="0" xfId="0" applyNumberFormat="1" applyFont="1" applyFill="1"/>
    <xf numFmtId="10" fontId="18" fillId="0" borderId="0" xfId="0" applyNumberFormat="1" applyFont="1" applyFill="1" applyAlignment="1">
      <alignment horizontal="right"/>
    </xf>
    <xf numFmtId="0" fontId="31" fillId="4" borderId="0" xfId="0" applyFont="1" applyFill="1" applyAlignment="1">
      <alignment horizontal="left"/>
    </xf>
    <xf numFmtId="10" fontId="31" fillId="4" borderId="0" xfId="0" applyNumberFormat="1" applyFont="1" applyFill="1" applyAlignment="1">
      <alignment horizontal="right"/>
    </xf>
    <xf numFmtId="10" fontId="31" fillId="0" borderId="0" xfId="0" applyNumberFormat="1" applyFont="1" applyFill="1" applyAlignment="1">
      <alignment horizontal="right"/>
    </xf>
    <xf numFmtId="0" fontId="31" fillId="3" borderId="0" xfId="0" applyFont="1" applyFill="1"/>
    <xf numFmtId="4" fontId="23" fillId="0" borderId="0" xfId="0" applyNumberFormat="1" applyFont="1" applyFill="1"/>
    <xf numFmtId="0" fontId="23" fillId="3" borderId="0" xfId="0" applyFont="1" applyFill="1"/>
    <xf numFmtId="14" fontId="23" fillId="3" borderId="0" xfId="0" applyNumberFormat="1" applyFont="1" applyFill="1" applyAlignment="1">
      <alignment horizontal="right"/>
    </xf>
    <xf numFmtId="14" fontId="23" fillId="0" borderId="0" xfId="0" applyNumberFormat="1" applyFont="1" applyFill="1"/>
    <xf numFmtId="14" fontId="23" fillId="0" borderId="0" xfId="0" applyNumberFormat="1" applyFont="1" applyFill="1" applyAlignment="1">
      <alignment horizontal="right"/>
    </xf>
    <xf numFmtId="0" fontId="31" fillId="4" borderId="0" xfId="0" applyFont="1" applyFill="1"/>
    <xf numFmtId="4" fontId="23" fillId="4" borderId="0" xfId="0" applyNumberFormat="1" applyFont="1" applyFill="1" applyAlignment="1">
      <alignment horizontal="right"/>
    </xf>
    <xf numFmtId="0" fontId="23" fillId="4" borderId="0" xfId="0" applyFont="1" applyFill="1"/>
    <xf numFmtId="14" fontId="23" fillId="4" borderId="0" xfId="0" applyNumberFormat="1" applyFont="1" applyFill="1" applyAlignment="1">
      <alignment horizontal="right"/>
    </xf>
    <xf numFmtId="0" fontId="31" fillId="3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4" fontId="31" fillId="4" borderId="0" xfId="0" applyNumberFormat="1" applyFont="1" applyFill="1"/>
    <xf numFmtId="4" fontId="18" fillId="4" borderId="0" xfId="0" applyNumberFormat="1" applyFont="1" applyFill="1"/>
    <xf numFmtId="10" fontId="18" fillId="4" borderId="0" xfId="0" applyNumberFormat="1" applyFont="1" applyFill="1"/>
    <xf numFmtId="10" fontId="31" fillId="4" borderId="0" xfId="0" applyNumberFormat="1" applyFont="1" applyFill="1"/>
    <xf numFmtId="4" fontId="23" fillId="3" borderId="0" xfId="0" applyNumberFormat="1" applyFont="1" applyFill="1"/>
    <xf numFmtId="14" fontId="23" fillId="3" borderId="0" xfId="0" applyNumberFormat="1" applyFont="1" applyFill="1"/>
    <xf numFmtId="4" fontId="23" fillId="4" borderId="0" xfId="0" applyNumberFormat="1" applyFont="1" applyFill="1"/>
    <xf numFmtId="14" fontId="23" fillId="4" borderId="0" xfId="0" applyNumberFormat="1" applyFont="1" applyFill="1"/>
    <xf numFmtId="0" fontId="29" fillId="2" borderId="0" xfId="0" quotePrefix="1" applyFont="1" applyFill="1" applyAlignment="1">
      <alignment horizontal="right"/>
    </xf>
    <xf numFmtId="0" fontId="13" fillId="0" borderId="0" xfId="0" applyFont="1" applyAlignment="1">
      <alignment horizontal="right"/>
    </xf>
    <xf numFmtId="0" fontId="32" fillId="0" borderId="0" xfId="0" applyFont="1" applyBorder="1" applyAlignment="1">
      <alignment horizontal="left"/>
    </xf>
    <xf numFmtId="17" fontId="0" fillId="0" borderId="0" xfId="0" applyNumberFormat="1"/>
    <xf numFmtId="0" fontId="33" fillId="0" borderId="0" xfId="0" applyFont="1" applyBorder="1" applyAlignment="1">
      <alignment horizontal="left"/>
    </xf>
    <xf numFmtId="0" fontId="9" fillId="2" borderId="0" xfId="0" quotePrefix="1" applyFont="1" applyFill="1" applyAlignment="1">
      <alignment horizontal="left" wrapText="1"/>
    </xf>
    <xf numFmtId="0" fontId="11" fillId="2" borderId="0" xfId="0" applyFont="1" applyFill="1"/>
    <xf numFmtId="0" fontId="9" fillId="2" borderId="3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right" wrapText="1"/>
    </xf>
    <xf numFmtId="0" fontId="9" fillId="2" borderId="4" xfId="0" quotePrefix="1" applyFont="1" applyFill="1" applyBorder="1" applyAlignment="1">
      <alignment horizontal="right" wrapText="1"/>
    </xf>
    <xf numFmtId="0" fontId="9" fillId="2" borderId="5" xfId="0" quotePrefix="1" applyFont="1" applyFill="1" applyBorder="1" applyAlignment="1">
      <alignment horizontal="right" wrapText="1"/>
    </xf>
    <xf numFmtId="49" fontId="13" fillId="0" borderId="0" xfId="0" quotePrefix="1" applyNumberFormat="1" applyFont="1" applyFill="1" applyAlignment="1">
      <alignment horizontal="right"/>
    </xf>
    <xf numFmtId="49" fontId="13" fillId="0" borderId="0" xfId="0" applyNumberFormat="1" applyFont="1" applyFill="1" applyAlignment="1">
      <alignment horizontal="right"/>
    </xf>
    <xf numFmtId="14" fontId="13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0" xfId="0" applyNumberFormat="1" applyFont="1" applyFill="1" applyAlignment="1">
      <alignment horizontal="right"/>
    </xf>
    <xf numFmtId="0" fontId="13" fillId="3" borderId="0" xfId="0" applyFont="1" applyFill="1"/>
    <xf numFmtId="3" fontId="0" fillId="3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10" fontId="0" fillId="3" borderId="0" xfId="0" applyNumberFormat="1" applyFill="1" applyAlignment="1">
      <alignment horizontal="right"/>
    </xf>
    <xf numFmtId="0" fontId="2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35" fillId="0" borderId="0" xfId="0" applyFont="1" applyBorder="1"/>
    <xf numFmtId="49" fontId="37" fillId="0" borderId="0" xfId="0" applyNumberFormat="1" applyFont="1"/>
    <xf numFmtId="0" fontId="38" fillId="0" borderId="0" xfId="0" applyFont="1" applyBorder="1" applyAlignment="1">
      <alignment horizontal="left"/>
    </xf>
    <xf numFmtId="3" fontId="37" fillId="0" borderId="0" xfId="0" applyNumberFormat="1" applyFont="1" applyAlignment="1">
      <alignment horizontal="right"/>
    </xf>
    <xf numFmtId="0" fontId="39" fillId="0" borderId="0" xfId="0" applyFont="1" applyBorder="1" applyAlignment="1">
      <alignment horizontal="left"/>
    </xf>
    <xf numFmtId="3" fontId="37" fillId="0" borderId="0" xfId="0" applyNumberFormat="1" applyFont="1"/>
    <xf numFmtId="10" fontId="37" fillId="0" borderId="0" xfId="0" applyNumberFormat="1" applyFont="1"/>
    <xf numFmtId="0" fontId="40" fillId="0" borderId="0" xfId="0" applyFont="1" applyAlignment="1">
      <alignment horizontal="left"/>
    </xf>
    <xf numFmtId="0" fontId="9" fillId="2" borderId="0" xfId="0" applyFont="1" applyFill="1" applyAlignment="1">
      <alignment horizontal="right" wrapText="1"/>
    </xf>
    <xf numFmtId="49" fontId="41" fillId="0" borderId="0" xfId="0" applyNumberFormat="1" applyFont="1"/>
    <xf numFmtId="3" fontId="13" fillId="3" borderId="0" xfId="0" applyNumberFormat="1" applyFont="1" applyFill="1"/>
    <xf numFmtId="10" fontId="12" fillId="3" borderId="0" xfId="0" applyNumberFormat="1" applyFont="1" applyFill="1"/>
    <xf numFmtId="0" fontId="4" fillId="0" borderId="0" xfId="0" applyFont="1" applyFill="1"/>
    <xf numFmtId="0" fontId="38" fillId="0" borderId="0" xfId="0" quotePrefix="1" applyFont="1" applyBorder="1" applyAlignment="1">
      <alignment horizontal="left"/>
    </xf>
    <xf numFmtId="0" fontId="39" fillId="0" borderId="0" xfId="0" quotePrefix="1" applyFont="1" applyBorder="1" applyAlignment="1">
      <alignment horizontal="left"/>
    </xf>
    <xf numFmtId="49" fontId="9" fillId="2" borderId="0" xfId="0" applyNumberFormat="1" applyFont="1" applyFill="1" applyAlignment="1">
      <alignment horizontal="right" wrapText="1"/>
    </xf>
    <xf numFmtId="3" fontId="13" fillId="3" borderId="0" xfId="0" quotePrefix="1" applyNumberFormat="1" applyFont="1" applyFill="1" applyAlignment="1">
      <alignment horizontal="left"/>
    </xf>
    <xf numFmtId="0" fontId="13" fillId="0" borderId="0" xfId="0" applyFont="1" applyFill="1"/>
    <xf numFmtId="3" fontId="12" fillId="0" borderId="0" xfId="0" applyNumberFormat="1" applyFont="1" applyFill="1"/>
    <xf numFmtId="10" fontId="12" fillId="0" borderId="0" xfId="0" applyNumberFormat="1" applyFont="1" applyFill="1"/>
    <xf numFmtId="0" fontId="12" fillId="0" borderId="0" xfId="0" applyFont="1" applyFill="1"/>
    <xf numFmtId="49" fontId="2" fillId="0" borderId="0" xfId="0" quotePrefix="1" applyNumberFormat="1" applyFont="1" applyAlignment="1">
      <alignment horizontal="left"/>
    </xf>
    <xf numFmtId="0" fontId="11" fillId="0" borderId="0" xfId="0" applyFont="1"/>
    <xf numFmtId="3" fontId="37" fillId="0" borderId="0" xfId="0" quotePrefix="1" applyNumberFormat="1" applyFont="1" applyAlignment="1">
      <alignment horizontal="left"/>
    </xf>
    <xf numFmtId="0" fontId="11" fillId="0" borderId="0" xfId="0" applyFont="1" applyFill="1"/>
    <xf numFmtId="49" fontId="2" fillId="0" borderId="0" xfId="0" quotePrefix="1" applyNumberFormat="1" applyFont="1" applyAlignment="1">
      <alignment horizontal="right"/>
    </xf>
    <xf numFmtId="0" fontId="9" fillId="2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0" fontId="11" fillId="0" borderId="0" xfId="0" applyFont="1" applyFill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wrapText="1"/>
    </xf>
    <xf numFmtId="10" fontId="0" fillId="0" borderId="0" xfId="0" applyNumberFormat="1" applyFill="1" applyBorder="1"/>
    <xf numFmtId="0" fontId="13" fillId="3" borderId="0" xfId="0" applyFont="1" applyFill="1" applyBorder="1" applyAlignment="1">
      <alignment wrapText="1"/>
    </xf>
    <xf numFmtId="3" fontId="0" fillId="3" borderId="0" xfId="0" applyNumberFormat="1" applyFill="1" applyBorder="1"/>
    <xf numFmtId="0" fontId="13" fillId="3" borderId="0" xfId="0" quotePrefix="1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10" fontId="0" fillId="0" borderId="0" xfId="0" applyNumberFormat="1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14" fontId="10" fillId="2" borderId="0" xfId="0" applyNumberFormat="1" applyFont="1" applyFill="1" applyBorder="1" applyAlignment="1">
      <alignment horizontal="left" vertical="top"/>
    </xf>
    <xf numFmtId="49" fontId="13" fillId="4" borderId="0" xfId="0" quotePrefix="1" applyNumberFormat="1" applyFont="1" applyFill="1" applyBorder="1" applyAlignment="1">
      <alignment horizontal="left" wrapText="1"/>
    </xf>
    <xf numFmtId="170" fontId="13" fillId="4" borderId="0" xfId="0" applyNumberFormat="1" applyFont="1" applyFill="1" applyBorder="1" applyAlignment="1">
      <alignment horizontal="right"/>
    </xf>
    <xf numFmtId="170" fontId="13" fillId="4" borderId="0" xfId="0" applyNumberFormat="1" applyFont="1" applyFill="1" applyBorder="1"/>
    <xf numFmtId="4" fontId="0" fillId="4" borderId="0" xfId="0" applyNumberFormat="1" applyFill="1" applyBorder="1"/>
    <xf numFmtId="170" fontId="12" fillId="3" borderId="0" xfId="0" applyNumberFormat="1" applyFont="1" applyFill="1"/>
    <xf numFmtId="4" fontId="0" fillId="3" borderId="0" xfId="0" applyNumberFormat="1" applyFill="1" applyBorder="1"/>
    <xf numFmtId="169" fontId="0" fillId="3" borderId="0" xfId="0" applyNumberFormat="1" applyFill="1" applyBorder="1"/>
    <xf numFmtId="169" fontId="0" fillId="3" borderId="0" xfId="0" applyNumberFormat="1" applyFill="1" applyBorder="1" applyAlignment="1">
      <alignment horizontal="right"/>
    </xf>
    <xf numFmtId="49" fontId="13" fillId="3" borderId="0" xfId="0" applyNumberFormat="1" applyFont="1" applyFill="1" applyBorder="1"/>
    <xf numFmtId="0" fontId="13" fillId="3" borderId="0" xfId="0" applyFont="1" applyFill="1" applyBorder="1" applyAlignment="1">
      <alignment horizontal="left"/>
    </xf>
    <xf numFmtId="0" fontId="13" fillId="3" borderId="0" xfId="0" applyFont="1" applyFill="1" applyBorder="1"/>
    <xf numFmtId="10" fontId="12" fillId="0" borderId="0" xfId="0" applyNumberFormat="1" applyFont="1" applyFill="1" applyBorder="1" applyAlignment="1">
      <alignment horizontal="right" vertical="center" wrapText="1"/>
    </xf>
    <xf numFmtId="4" fontId="9" fillId="3" borderId="0" xfId="0" applyNumberFormat="1" applyFont="1" applyFill="1"/>
    <xf numFmtId="0" fontId="9" fillId="0" borderId="0" xfId="0" applyFont="1" applyFill="1"/>
    <xf numFmtId="4" fontId="2" fillId="3" borderId="0" xfId="0" applyNumberFormat="1" applyFont="1" applyFill="1" applyAlignment="1">
      <alignment horizontal="right"/>
    </xf>
    <xf numFmtId="0" fontId="9" fillId="2" borderId="0" xfId="0" quotePrefix="1" applyFont="1" applyFill="1" applyAlignment="1">
      <alignment horizontal="left"/>
    </xf>
    <xf numFmtId="169" fontId="9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169" fontId="0" fillId="0" borderId="0" xfId="0" applyNumberFormat="1"/>
    <xf numFmtId="0" fontId="12" fillId="0" borderId="0" xfId="0" applyFont="1" applyFill="1" applyAlignment="1">
      <alignment horizontal="right"/>
    </xf>
    <xf numFmtId="0" fontId="2" fillId="0" borderId="0" xfId="0" quotePrefix="1" applyFont="1" applyAlignment="1">
      <alignment horizontal="left"/>
    </xf>
    <xf numFmtId="170" fontId="0" fillId="0" borderId="0" xfId="0" applyNumberFormat="1"/>
    <xf numFmtId="0" fontId="43" fillId="0" borderId="0" xfId="0" applyFont="1" applyFill="1" applyBorder="1" applyAlignment="1">
      <alignment horizontal="left"/>
    </xf>
    <xf numFmtId="0" fontId="44" fillId="0" borderId="0" xfId="2" applyFont="1" applyAlignment="1">
      <alignment horizontal="centerContinuous" vertical="center"/>
    </xf>
    <xf numFmtId="0" fontId="45" fillId="0" borderId="0" xfId="2" applyFont="1" applyBorder="1" applyAlignment="1">
      <alignment horizontal="centerContinuous" vertical="center"/>
    </xf>
    <xf numFmtId="0" fontId="45" fillId="0" borderId="0" xfId="2" applyFont="1" applyBorder="1" applyAlignment="1">
      <alignment vertical="center"/>
    </xf>
    <xf numFmtId="0" fontId="46" fillId="0" borderId="0" xfId="0" applyFont="1" applyFill="1" applyBorder="1" applyAlignment="1">
      <alignment horizontal="left"/>
    </xf>
    <xf numFmtId="0" fontId="47" fillId="0" borderId="0" xfId="0" applyFont="1" applyBorder="1"/>
    <xf numFmtId="0" fontId="48" fillId="0" borderId="0" xfId="0" applyFont="1" applyBorder="1"/>
    <xf numFmtId="0" fontId="48" fillId="0" borderId="0" xfId="0" applyFont="1"/>
    <xf numFmtId="0" fontId="49" fillId="0" borderId="0" xfId="0" applyFont="1" applyBorder="1" applyAlignment="1">
      <alignment horizontal="left"/>
    </xf>
    <xf numFmtId="0" fontId="49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/>
    <xf numFmtId="0" fontId="51" fillId="0" borderId="0" xfId="2" applyFont="1" applyBorder="1" applyAlignment="1">
      <alignment horizontal="centerContinuous"/>
    </xf>
    <xf numFmtId="0" fontId="12" fillId="0" borderId="0" xfId="2" applyFont="1" applyBorder="1" applyAlignment="1">
      <alignment horizontal="centerContinuous"/>
    </xf>
    <xf numFmtId="0" fontId="53" fillId="0" borderId="0" xfId="2" applyFont="1" applyBorder="1" applyAlignment="1">
      <alignment horizontal="left"/>
    </xf>
    <xf numFmtId="0" fontId="54" fillId="0" borderId="0" xfId="2" applyFont="1" applyBorder="1" applyAlignment="1">
      <alignment horizontal="centerContinuous"/>
    </xf>
    <xf numFmtId="0" fontId="55" fillId="0" borderId="0" xfId="2" applyFont="1" applyBorder="1" applyAlignment="1">
      <alignment horizontal="centerContinuous"/>
    </xf>
    <xf numFmtId="0" fontId="55" fillId="0" borderId="0" xfId="2" applyFont="1" applyBorder="1"/>
    <xf numFmtId="0" fontId="55" fillId="0" borderId="0" xfId="2" applyFont="1"/>
    <xf numFmtId="0" fontId="42" fillId="0" borderId="0" xfId="2" applyBorder="1" applyAlignment="1">
      <alignment horizontal="centerContinuous"/>
    </xf>
    <xf numFmtId="0" fontId="56" fillId="0" borderId="0" xfId="2" applyFont="1" applyBorder="1"/>
    <xf numFmtId="0" fontId="57" fillId="2" borderId="0" xfId="2" applyFont="1" applyFill="1" applyBorder="1" applyAlignment="1">
      <alignment horizontal="left" vertical="center" wrapText="1"/>
    </xf>
    <xf numFmtId="0" fontId="57" fillId="2" borderId="0" xfId="2" applyFont="1" applyFill="1" applyBorder="1" applyAlignment="1">
      <alignment horizontal="right" vertical="center" wrapText="1"/>
    </xf>
    <xf numFmtId="0" fontId="58" fillId="0" borderId="0" xfId="2" applyFont="1" applyBorder="1" applyAlignment="1">
      <alignment horizontal="centerContinuous"/>
    </xf>
    <xf numFmtId="0" fontId="59" fillId="0" borderId="0" xfId="2" applyFont="1"/>
    <xf numFmtId="0" fontId="57" fillId="2" borderId="0" xfId="2" applyFont="1" applyFill="1" applyBorder="1"/>
    <xf numFmtId="0" fontId="60" fillId="6" borderId="0" xfId="2" applyNumberFormat="1" applyFont="1" applyFill="1" applyBorder="1"/>
    <xf numFmtId="3" fontId="60" fillId="6" borderId="0" xfId="2" applyNumberFormat="1" applyFont="1" applyFill="1" applyBorder="1" applyAlignment="1">
      <alignment horizontal="right"/>
    </xf>
    <xf numFmtId="3" fontId="60" fillId="3" borderId="0" xfId="2" applyNumberFormat="1" applyFont="1" applyFill="1" applyBorder="1" applyAlignment="1">
      <alignment horizontal="right"/>
    </xf>
    <xf numFmtId="0" fontId="61" fillId="0" borderId="0" xfId="2" applyFont="1" applyBorder="1" applyAlignment="1">
      <alignment horizontal="centerContinuous"/>
    </xf>
    <xf numFmtId="0" fontId="56" fillId="2" borderId="0" xfId="2" applyFont="1" applyFill="1" applyBorder="1"/>
    <xf numFmtId="0" fontId="62" fillId="3" borderId="0" xfId="2" applyFont="1" applyFill="1" applyBorder="1"/>
    <xf numFmtId="3" fontId="62" fillId="3" borderId="0" xfId="2" applyNumberFormat="1" applyFont="1" applyFill="1" applyBorder="1" applyAlignment="1">
      <alignment horizontal="right"/>
    </xf>
    <xf numFmtId="0" fontId="62" fillId="2" borderId="0" xfId="2" applyFont="1" applyFill="1" applyBorder="1"/>
    <xf numFmtId="0" fontId="63" fillId="0" borderId="0" xfId="2" applyFont="1"/>
    <xf numFmtId="0" fontId="56" fillId="0" borderId="0" xfId="2" applyFont="1"/>
    <xf numFmtId="0" fontId="57" fillId="2" borderId="0" xfId="2" applyFont="1" applyFill="1" applyAlignment="1">
      <alignment horizontal="right"/>
    </xf>
    <xf numFmtId="3" fontId="57" fillId="2" borderId="0" xfId="2" applyNumberFormat="1" applyFont="1" applyFill="1" applyBorder="1" applyAlignment="1">
      <alignment horizontal="right"/>
    </xf>
    <xf numFmtId="3" fontId="57" fillId="2" borderId="0" xfId="2" applyNumberFormat="1" applyFont="1" applyFill="1" applyBorder="1"/>
    <xf numFmtId="0" fontId="63" fillId="0" borderId="0" xfId="2" applyFont="1" applyBorder="1"/>
    <xf numFmtId="0" fontId="60" fillId="0" borderId="0" xfId="2" applyFont="1" applyBorder="1"/>
    <xf numFmtId="0" fontId="64" fillId="0" borderId="0" xfId="0" quotePrefix="1" applyFont="1" applyAlignment="1">
      <alignment horizontal="right"/>
    </xf>
    <xf numFmtId="0" fontId="62" fillId="0" borderId="0" xfId="2" applyFont="1" applyBorder="1"/>
    <xf numFmtId="3" fontId="60" fillId="0" borderId="0" xfId="2" applyNumberFormat="1" applyFont="1" applyBorder="1" applyAlignment="1">
      <alignment horizontal="right"/>
    </xf>
    <xf numFmtId="3" fontId="62" fillId="0" borderId="0" xfId="2" applyNumberFormat="1" applyFont="1" applyBorder="1"/>
    <xf numFmtId="0" fontId="64" fillId="0" borderId="0" xfId="2" applyFont="1" applyAlignment="1">
      <alignment horizontal="right" vertical="center"/>
    </xf>
    <xf numFmtId="4" fontId="60" fillId="6" borderId="0" xfId="2" applyNumberFormat="1" applyFont="1" applyFill="1" applyBorder="1" applyAlignment="1">
      <alignment horizontal="right"/>
    </xf>
    <xf numFmtId="4" fontId="60" fillId="3" borderId="0" xfId="2" applyNumberFormat="1" applyFont="1" applyFill="1" applyBorder="1" applyAlignment="1">
      <alignment horizontal="right"/>
    </xf>
    <xf numFmtId="0" fontId="61" fillId="0" borderId="0" xfId="2" applyFont="1"/>
    <xf numFmtId="169" fontId="60" fillId="6" borderId="0" xfId="2" applyNumberFormat="1" applyFont="1" applyFill="1" applyBorder="1" applyAlignment="1">
      <alignment horizontal="right"/>
    </xf>
    <xf numFmtId="169" fontId="60" fillId="3" borderId="0" xfId="2" applyNumberFormat="1" applyFont="1" applyFill="1" applyBorder="1" applyAlignment="1">
      <alignment horizontal="right"/>
    </xf>
    <xf numFmtId="4" fontId="62" fillId="3" borderId="0" xfId="2" applyNumberFormat="1" applyFont="1" applyFill="1" applyBorder="1" applyAlignment="1">
      <alignment horizontal="right"/>
    </xf>
    <xf numFmtId="169" fontId="62" fillId="3" borderId="0" xfId="2" applyNumberFormat="1" applyFont="1" applyFill="1" applyBorder="1" applyAlignment="1">
      <alignment horizontal="right"/>
    </xf>
    <xf numFmtId="0" fontId="59" fillId="0" borderId="0" xfId="2" applyFont="1" applyBorder="1"/>
    <xf numFmtId="0" fontId="65" fillId="2" borderId="0" xfId="2" applyFont="1" applyFill="1" applyBorder="1"/>
    <xf numFmtId="0" fontId="56" fillId="0" borderId="0" xfId="2" applyFont="1" applyBorder="1" applyAlignment="1">
      <alignment horizontal="center" vertical="center" wrapText="1"/>
    </xf>
    <xf numFmtId="169" fontId="63" fillId="0" borderId="0" xfId="2" applyNumberFormat="1" applyFont="1" applyBorder="1"/>
    <xf numFmtId="4" fontId="63" fillId="0" borderId="0" xfId="2" applyNumberFormat="1" applyFont="1" applyBorder="1"/>
    <xf numFmtId="4" fontId="63" fillId="0" borderId="0" xfId="2" applyNumberFormat="1" applyFont="1"/>
    <xf numFmtId="0" fontId="57" fillId="2" borderId="0" xfId="2" applyFont="1" applyFill="1" applyBorder="1" applyAlignment="1">
      <alignment horizontal="right"/>
    </xf>
    <xf numFmtId="4" fontId="57" fillId="2" borderId="0" xfId="2" applyNumberFormat="1" applyFont="1" applyFill="1" applyBorder="1" applyAlignment="1">
      <alignment horizontal="right"/>
    </xf>
    <xf numFmtId="169" fontId="57" fillId="2" borderId="0" xfId="2" applyNumberFormat="1" applyFont="1" applyFill="1" applyBorder="1" applyAlignment="1">
      <alignment horizontal="right"/>
    </xf>
    <xf numFmtId="169" fontId="56" fillId="0" borderId="0" xfId="2" applyNumberFormat="1" applyFont="1" applyBorder="1"/>
    <xf numFmtId="4" fontId="56" fillId="0" borderId="0" xfId="2" applyNumberFormat="1" applyFont="1" applyBorder="1"/>
    <xf numFmtId="4" fontId="56" fillId="0" borderId="0" xfId="2" applyNumberFormat="1" applyFont="1"/>
    <xf numFmtId="0" fontId="66" fillId="0" borderId="0" xfId="0" applyFont="1" applyFill="1" applyAlignment="1">
      <alignment horizontal="left"/>
    </xf>
    <xf numFmtId="0" fontId="51" fillId="0" borderId="0" xfId="2" applyFont="1" applyBorder="1"/>
    <xf numFmtId="0" fontId="51" fillId="0" borderId="0" xfId="0" applyFont="1" applyFill="1" applyAlignment="1">
      <alignment horizontal="left"/>
    </xf>
    <xf numFmtId="169" fontId="51" fillId="0" borderId="0" xfId="2" applyNumberFormat="1" applyFont="1" applyBorder="1"/>
    <xf numFmtId="0" fontId="66" fillId="0" borderId="0" xfId="0" applyFont="1" applyAlignment="1">
      <alignment horizontal="left"/>
    </xf>
    <xf numFmtId="0" fontId="67" fillId="0" borderId="0" xfId="0" applyFont="1" applyAlignment="1">
      <alignment vertical="center"/>
    </xf>
    <xf numFmtId="169" fontId="63" fillId="0" borderId="0" xfId="2" applyNumberFormat="1" applyFont="1" applyBorder="1" applyAlignment="1">
      <alignment horizontal="right"/>
    </xf>
    <xf numFmtId="4" fontId="59" fillId="0" borderId="0" xfId="2" applyNumberFormat="1" applyFont="1" applyBorder="1"/>
    <xf numFmtId="4" fontId="59" fillId="0" borderId="0" xfId="2" applyNumberFormat="1" applyFont="1"/>
    <xf numFmtId="169" fontId="59" fillId="0" borderId="0" xfId="2" applyNumberFormat="1" applyFont="1" applyBorder="1"/>
    <xf numFmtId="0" fontId="58" fillId="0" borderId="0" xfId="2" applyFont="1"/>
    <xf numFmtId="0" fontId="9" fillId="2" borderId="0" xfId="0" quotePrefix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71" fontId="17" fillId="4" borderId="0" xfId="1" applyNumberFormat="1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2" fillId="0" borderId="0" xfId="0" applyFont="1" applyFill="1"/>
    <xf numFmtId="0" fontId="0" fillId="0" borderId="0" xfId="0" applyFill="1" applyAlignment="1">
      <alignment horizontal="right"/>
    </xf>
    <xf numFmtId="0" fontId="9" fillId="2" borderId="5" xfId="0" applyFont="1" applyFill="1" applyBorder="1" applyAlignment="1">
      <alignment horizontal="right" wrapText="1"/>
    </xf>
    <xf numFmtId="0" fontId="0" fillId="0" borderId="3" xfId="0" applyBorder="1" applyAlignment="1">
      <alignment horizontal="right"/>
    </xf>
    <xf numFmtId="0" fontId="51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733425</xdr:colOff>
      <xdr:row>62</xdr:row>
      <xdr:rowOff>66675</xdr:rowOff>
    </xdr:to>
    <xdr:pic>
      <xdr:nvPicPr>
        <xdr:cNvPr id="2253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6819900" cy="1009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457200</xdr:colOff>
      <xdr:row>57</xdr:row>
      <xdr:rowOff>142875</xdr:rowOff>
    </xdr:from>
    <xdr:to>
      <xdr:col>8</xdr:col>
      <xdr:colOff>0</xdr:colOff>
      <xdr:row>62</xdr:row>
      <xdr:rowOff>28575</xdr:rowOff>
    </xdr:to>
    <xdr:pic>
      <xdr:nvPicPr>
        <xdr:cNvPr id="2253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9372600"/>
          <a:ext cx="18288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62</xdr:row>
      <xdr:rowOff>28575</xdr:rowOff>
    </xdr:from>
    <xdr:to>
      <xdr:col>8</xdr:col>
      <xdr:colOff>723900</xdr:colOff>
      <xdr:row>65</xdr:row>
      <xdr:rowOff>152400</xdr:rowOff>
    </xdr:to>
    <xdr:sp macro="" textlink="">
      <xdr:nvSpPr>
        <xdr:cNvPr id="22538" name="Rectangle 10"/>
        <xdr:cNvSpPr>
          <a:spLocks noChangeArrowheads="1"/>
        </xdr:cNvSpPr>
      </xdr:nvSpPr>
      <xdr:spPr bwMode="auto">
        <a:xfrm>
          <a:off x="47625" y="10067925"/>
          <a:ext cx="677227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180975</xdr:colOff>
      <xdr:row>45</xdr:row>
      <xdr:rowOff>47625</xdr:rowOff>
    </xdr:from>
    <xdr:to>
      <xdr:col>8</xdr:col>
      <xdr:colOff>161925</xdr:colOff>
      <xdr:row>51</xdr:row>
      <xdr:rowOff>133350</xdr:rowOff>
    </xdr:to>
    <xdr:sp macro="" textlink="">
      <xdr:nvSpPr>
        <xdr:cNvPr id="22530" name="Text Box 2"/>
        <xdr:cNvSpPr txBox="1">
          <a:spLocks noChangeArrowheads="1"/>
        </xdr:cNvSpPr>
      </xdr:nvSpPr>
      <xdr:spPr bwMode="auto">
        <a:xfrm>
          <a:off x="942975" y="7334250"/>
          <a:ext cx="53149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de-AT" sz="2600" b="1" i="0" u="none" strike="noStrike" baseline="0">
              <a:solidFill>
                <a:srgbClr val="FFFFFF"/>
              </a:solidFill>
              <a:latin typeface="Arial"/>
              <a:cs typeface="Arial"/>
            </a:rPr>
            <a:t>Monatsstatistik Dezember 2008</a:t>
          </a:r>
        </a:p>
        <a:p>
          <a:pPr algn="r" rtl="0">
            <a:defRPr sz="1000"/>
          </a:pPr>
          <a:r>
            <a:rPr lang="de-AT" sz="2000" b="0" i="0" u="none" strike="noStrike" baseline="0">
              <a:solidFill>
                <a:srgbClr val="FFFFFF"/>
              </a:solidFill>
              <a:latin typeface="Arial"/>
              <a:cs typeface="Arial"/>
            </a:rPr>
            <a:t>Monthly statistics December 2008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</xdr:row>
      <xdr:rowOff>123825</xdr:rowOff>
    </xdr:from>
    <xdr:to>
      <xdr:col>7</xdr:col>
      <xdr:colOff>647700</xdr:colOff>
      <xdr:row>1</xdr:row>
      <xdr:rowOff>238125</xdr:rowOff>
    </xdr:to>
    <xdr:pic>
      <xdr:nvPicPr>
        <xdr:cNvPr id="60417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352425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35</xdr:row>
      <xdr:rowOff>0</xdr:rowOff>
    </xdr:from>
    <xdr:ext cx="76200" cy="200025"/>
    <xdr:sp macro="" textlink="">
      <xdr:nvSpPr>
        <xdr:cNvPr id="61441" name="Text Box 1"/>
        <xdr:cNvSpPr txBox="1">
          <a:spLocks noChangeArrowheads="1"/>
        </xdr:cNvSpPr>
      </xdr:nvSpPr>
      <xdr:spPr bwMode="auto">
        <a:xfrm>
          <a:off x="2286000" y="578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61442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619125</xdr:colOff>
      <xdr:row>1</xdr:row>
      <xdr:rowOff>123825</xdr:rowOff>
    </xdr:from>
    <xdr:to>
      <xdr:col>7</xdr:col>
      <xdr:colOff>733425</xdr:colOff>
      <xdr:row>1</xdr:row>
      <xdr:rowOff>238125</xdr:rowOff>
    </xdr:to>
    <xdr:pic>
      <xdr:nvPicPr>
        <xdr:cNvPr id="6246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638175</xdr:colOff>
      <xdr:row>1</xdr:row>
      <xdr:rowOff>123825</xdr:rowOff>
    </xdr:from>
    <xdr:to>
      <xdr:col>7</xdr:col>
      <xdr:colOff>752475</xdr:colOff>
      <xdr:row>1</xdr:row>
      <xdr:rowOff>238125</xdr:rowOff>
    </xdr:to>
    <xdr:pic>
      <xdr:nvPicPr>
        <xdr:cNvPr id="63489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1</xdr:row>
      <xdr:rowOff>123825</xdr:rowOff>
    </xdr:from>
    <xdr:to>
      <xdr:col>7</xdr:col>
      <xdr:colOff>647700</xdr:colOff>
      <xdr:row>1</xdr:row>
      <xdr:rowOff>238125</xdr:rowOff>
    </xdr:to>
    <xdr:pic>
      <xdr:nvPicPr>
        <xdr:cNvPr id="6451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95250</xdr:rowOff>
    </xdr:from>
    <xdr:to>
      <xdr:col>8</xdr:col>
      <xdr:colOff>466725</xdr:colOff>
      <xdr:row>1</xdr:row>
      <xdr:rowOff>247650</xdr:rowOff>
    </xdr:to>
    <xdr:pic>
      <xdr:nvPicPr>
        <xdr:cNvPr id="65537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85725</xdr:rowOff>
    </xdr:from>
    <xdr:to>
      <xdr:col>8</xdr:col>
      <xdr:colOff>447675</xdr:colOff>
      <xdr:row>1</xdr:row>
      <xdr:rowOff>228600</xdr:rowOff>
    </xdr:to>
    <xdr:pic>
      <xdr:nvPicPr>
        <xdr:cNvPr id="66561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314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95250</xdr:rowOff>
    </xdr:from>
    <xdr:to>
      <xdr:col>8</xdr:col>
      <xdr:colOff>447675</xdr:colOff>
      <xdr:row>1</xdr:row>
      <xdr:rowOff>238125</xdr:rowOff>
    </xdr:to>
    <xdr:pic>
      <xdr:nvPicPr>
        <xdr:cNvPr id="6758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238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952500</xdr:colOff>
      <xdr:row>1</xdr:row>
      <xdr:rowOff>142875</xdr:rowOff>
    </xdr:from>
    <xdr:to>
      <xdr:col>5</xdr:col>
      <xdr:colOff>1085850</xdr:colOff>
      <xdr:row>1</xdr:row>
      <xdr:rowOff>266700</xdr:rowOff>
    </xdr:to>
    <xdr:pic>
      <xdr:nvPicPr>
        <xdr:cNvPr id="68609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371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6963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866775</xdr:colOff>
      <xdr:row>1</xdr:row>
      <xdr:rowOff>142875</xdr:rowOff>
    </xdr:from>
    <xdr:to>
      <xdr:col>5</xdr:col>
      <xdr:colOff>990600</xdr:colOff>
      <xdr:row>1</xdr:row>
      <xdr:rowOff>266700</xdr:rowOff>
    </xdr:to>
    <xdr:pic>
      <xdr:nvPicPr>
        <xdr:cNvPr id="69634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7147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1038225</xdr:colOff>
      <xdr:row>1</xdr:row>
      <xdr:rowOff>123825</xdr:rowOff>
    </xdr:from>
    <xdr:to>
      <xdr:col>5</xdr:col>
      <xdr:colOff>1152525</xdr:colOff>
      <xdr:row>1</xdr:row>
      <xdr:rowOff>238125</xdr:rowOff>
    </xdr:to>
    <xdr:pic>
      <xdr:nvPicPr>
        <xdr:cNvPr id="5222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1209675</xdr:colOff>
      <xdr:row>1</xdr:row>
      <xdr:rowOff>104775</xdr:rowOff>
    </xdr:from>
    <xdr:to>
      <xdr:col>5</xdr:col>
      <xdr:colOff>1323975</xdr:colOff>
      <xdr:row>1</xdr:row>
      <xdr:rowOff>219075</xdr:rowOff>
    </xdr:to>
    <xdr:pic>
      <xdr:nvPicPr>
        <xdr:cNvPr id="70657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333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1209675</xdr:colOff>
      <xdr:row>1</xdr:row>
      <xdr:rowOff>104775</xdr:rowOff>
    </xdr:from>
    <xdr:to>
      <xdr:col>5</xdr:col>
      <xdr:colOff>1323975</xdr:colOff>
      <xdr:row>1</xdr:row>
      <xdr:rowOff>219075</xdr:rowOff>
    </xdr:to>
    <xdr:pic>
      <xdr:nvPicPr>
        <xdr:cNvPr id="70658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333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762000</xdr:colOff>
      <xdr:row>0</xdr:row>
      <xdr:rowOff>209550</xdr:rowOff>
    </xdr:from>
    <xdr:to>
      <xdr:col>14</xdr:col>
      <xdr:colOff>971550</xdr:colOff>
      <xdr:row>0</xdr:row>
      <xdr:rowOff>409575</xdr:rowOff>
    </xdr:to>
    <xdr:pic>
      <xdr:nvPicPr>
        <xdr:cNvPr id="71681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209550"/>
          <a:ext cx="209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53249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1038225</xdr:colOff>
      <xdr:row>1</xdr:row>
      <xdr:rowOff>123825</xdr:rowOff>
    </xdr:from>
    <xdr:to>
      <xdr:col>4</xdr:col>
      <xdr:colOff>1152525</xdr:colOff>
      <xdr:row>1</xdr:row>
      <xdr:rowOff>238125</xdr:rowOff>
    </xdr:to>
    <xdr:pic>
      <xdr:nvPicPr>
        <xdr:cNvPr id="53250" name="Picture 2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1</xdr:row>
      <xdr:rowOff>123825</xdr:rowOff>
    </xdr:from>
    <xdr:to>
      <xdr:col>4</xdr:col>
      <xdr:colOff>1228725</xdr:colOff>
      <xdr:row>1</xdr:row>
      <xdr:rowOff>238125</xdr:rowOff>
    </xdr:to>
    <xdr:pic>
      <xdr:nvPicPr>
        <xdr:cNvPr id="5427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55297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1219200</xdr:colOff>
      <xdr:row>1</xdr:row>
      <xdr:rowOff>133350</xdr:rowOff>
    </xdr:from>
    <xdr:to>
      <xdr:col>5</xdr:col>
      <xdr:colOff>1333500</xdr:colOff>
      <xdr:row>2</xdr:row>
      <xdr:rowOff>0</xdr:rowOff>
    </xdr:to>
    <xdr:pic>
      <xdr:nvPicPr>
        <xdr:cNvPr id="56321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195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923925</xdr:colOff>
      <xdr:row>1</xdr:row>
      <xdr:rowOff>114300</xdr:rowOff>
    </xdr:from>
    <xdr:to>
      <xdr:col>9</xdr:col>
      <xdr:colOff>1038225</xdr:colOff>
      <xdr:row>1</xdr:row>
      <xdr:rowOff>228600</xdr:rowOff>
    </xdr:to>
    <xdr:pic>
      <xdr:nvPicPr>
        <xdr:cNvPr id="57345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429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1</xdr:row>
      <xdr:rowOff>104775</xdr:rowOff>
    </xdr:from>
    <xdr:to>
      <xdr:col>7</xdr:col>
      <xdr:colOff>723900</xdr:colOff>
      <xdr:row>1</xdr:row>
      <xdr:rowOff>219075</xdr:rowOff>
    </xdr:to>
    <xdr:pic>
      <xdr:nvPicPr>
        <xdr:cNvPr id="58369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33375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1</xdr:row>
      <xdr:rowOff>123825</xdr:rowOff>
    </xdr:from>
    <xdr:to>
      <xdr:col>7</xdr:col>
      <xdr:colOff>695325</xdr:colOff>
      <xdr:row>1</xdr:row>
      <xdr:rowOff>238125</xdr:rowOff>
    </xdr:to>
    <xdr:pic>
      <xdr:nvPicPr>
        <xdr:cNvPr id="59393" name="Picture 1" descr="WB_Quadrat_RGB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524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75" zoomScaleNormal="75" workbookViewId="0">
      <selection activeCell="L46" sqref="L46"/>
    </sheetView>
  </sheetViews>
  <sheetFormatPr baseColWidth="10" defaultRowHeight="12.75"/>
  <sheetData/>
  <phoneticPr fontId="2" type="noConversion"/>
  <printOptions horizontalCentered="1" verticalCentered="1"/>
  <pageMargins left="0" right="0" top="0.19685039370078741" bottom="0" header="0" footer="0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workbookViewId="0"/>
  </sheetViews>
  <sheetFormatPr baseColWidth="10" defaultRowHeight="12.75"/>
  <cols>
    <col min="1" max="1" width="17.140625" customWidth="1"/>
    <col min="2" max="8" width="11.28515625" customWidth="1"/>
  </cols>
  <sheetData>
    <row r="1" spans="1:8" ht="18" customHeight="1"/>
    <row r="2" spans="1:8" ht="20.100000000000001" customHeight="1">
      <c r="A2" s="96" t="s">
        <v>98</v>
      </c>
      <c r="B2" s="3"/>
      <c r="C2" s="3"/>
      <c r="D2" s="3"/>
      <c r="E2" s="3"/>
      <c r="F2" s="3"/>
      <c r="G2" s="3"/>
    </row>
    <row r="3" spans="1:8" ht="15">
      <c r="A3" s="143" t="s">
        <v>99</v>
      </c>
      <c r="B3" s="3"/>
      <c r="C3" s="3"/>
      <c r="D3" s="3"/>
      <c r="E3" s="3"/>
      <c r="F3" s="3"/>
      <c r="G3" s="3"/>
    </row>
    <row r="4" spans="1:8" ht="12.75" customHeight="1">
      <c r="G4" s="144"/>
    </row>
    <row r="5" spans="1:8" ht="12.75" customHeight="1">
      <c r="E5" s="6"/>
      <c r="G5" s="144"/>
    </row>
    <row r="6" spans="1:8" ht="12.75" customHeight="1">
      <c r="E6" s="6"/>
      <c r="F6" s="6"/>
      <c r="G6" s="144"/>
    </row>
    <row r="7" spans="1:8" ht="12.75" customHeight="1">
      <c r="G7" s="144"/>
    </row>
    <row r="8" spans="1:8" ht="12.75" customHeight="1">
      <c r="D8" s="6"/>
      <c r="G8" s="144"/>
    </row>
    <row r="9" spans="1:8" ht="17.100000000000001" customHeight="1">
      <c r="A9" s="179" t="s">
        <v>113</v>
      </c>
      <c r="G9" s="144"/>
    </row>
    <row r="10" spans="1:8" ht="3.95" customHeight="1"/>
    <row r="11" spans="1:8">
      <c r="A11" s="146"/>
      <c r="B11" s="146"/>
      <c r="C11" s="146"/>
      <c r="D11" s="146"/>
      <c r="E11" s="146"/>
      <c r="F11" s="146"/>
      <c r="G11" s="146"/>
      <c r="H11" s="146"/>
    </row>
    <row r="12" spans="1:8">
      <c r="A12" s="147"/>
      <c r="B12" s="148" t="s">
        <v>106</v>
      </c>
      <c r="C12" s="148" t="s">
        <v>107</v>
      </c>
      <c r="D12" s="148" t="s">
        <v>108</v>
      </c>
      <c r="E12" s="148" t="s">
        <v>109</v>
      </c>
      <c r="F12" s="148" t="s">
        <v>110</v>
      </c>
      <c r="G12" s="188" t="s">
        <v>111</v>
      </c>
      <c r="H12" s="148" t="s">
        <v>112</v>
      </c>
    </row>
    <row r="13" spans="1:8">
      <c r="A13" s="151" t="s">
        <v>82</v>
      </c>
      <c r="B13" s="155">
        <v>2797.44</v>
      </c>
      <c r="C13" s="155">
        <v>4685.7700000000004</v>
      </c>
      <c r="D13" s="155">
        <v>1998.86</v>
      </c>
      <c r="E13" s="155">
        <v>17670.73</v>
      </c>
      <c r="F13" s="155">
        <v>1300.5899999999999</v>
      </c>
      <c r="G13" s="155">
        <v>2707.74</v>
      </c>
      <c r="H13" s="180">
        <v>7041.81</v>
      </c>
    </row>
    <row r="14" spans="1:8">
      <c r="A14" s="151" t="s">
        <v>83</v>
      </c>
      <c r="B14" s="152">
        <v>1328.5</v>
      </c>
      <c r="C14" s="152">
        <v>2348.31</v>
      </c>
      <c r="D14" s="152">
        <v>986.32</v>
      </c>
      <c r="E14" s="152">
        <v>5102.32</v>
      </c>
      <c r="F14" s="152">
        <v>256.58999999999997</v>
      </c>
      <c r="G14" s="152">
        <v>1005.03</v>
      </c>
      <c r="H14" s="181">
        <v>1517.06</v>
      </c>
    </row>
    <row r="15" spans="1:8">
      <c r="A15" s="158">
        <v>39783</v>
      </c>
      <c r="B15" s="159">
        <v>1289.04</v>
      </c>
      <c r="C15" s="159">
        <v>2273.21</v>
      </c>
      <c r="D15" s="159">
        <v>959.73</v>
      </c>
      <c r="E15" s="159" t="s">
        <v>9</v>
      </c>
      <c r="F15" s="159">
        <v>255.92</v>
      </c>
      <c r="G15" s="159">
        <v>950.63</v>
      </c>
      <c r="H15" s="159">
        <v>1525.16</v>
      </c>
    </row>
    <row r="16" spans="1:8">
      <c r="A16" s="158">
        <v>39784</v>
      </c>
      <c r="B16" s="159">
        <v>1241.75</v>
      </c>
      <c r="C16" s="159">
        <v>2290.06</v>
      </c>
      <c r="D16" s="159">
        <v>966.64</v>
      </c>
      <c r="E16" s="159">
        <v>5010.26</v>
      </c>
      <c r="F16" s="159">
        <v>246.99</v>
      </c>
      <c r="G16" s="159">
        <v>943.91</v>
      </c>
      <c r="H16" s="159">
        <v>1463.96</v>
      </c>
    </row>
    <row r="17" spans="1:8">
      <c r="A17" s="158">
        <v>39785</v>
      </c>
      <c r="B17" s="159">
        <v>1239.78</v>
      </c>
      <c r="C17" s="159">
        <v>2307.96</v>
      </c>
      <c r="D17" s="159">
        <v>951.3</v>
      </c>
      <c r="E17" s="159">
        <v>4999.5</v>
      </c>
      <c r="F17" s="159">
        <v>245.49</v>
      </c>
      <c r="G17" s="159">
        <v>943.09</v>
      </c>
      <c r="H17" s="159">
        <v>1474.58</v>
      </c>
    </row>
    <row r="18" spans="1:8">
      <c r="A18" s="158">
        <v>39786</v>
      </c>
      <c r="B18" s="159">
        <v>1276.1600000000001</v>
      </c>
      <c r="C18" s="159">
        <v>2347.88</v>
      </c>
      <c r="D18" s="159">
        <v>986.36</v>
      </c>
      <c r="E18" s="159">
        <v>4917.8100000000004</v>
      </c>
      <c r="F18" s="159">
        <v>250.56</v>
      </c>
      <c r="G18" s="159">
        <v>964.14</v>
      </c>
      <c r="H18" s="159">
        <v>1505.77</v>
      </c>
    </row>
    <row r="19" spans="1:8">
      <c r="A19" s="158">
        <v>39787</v>
      </c>
      <c r="B19" s="159">
        <v>1244.51</v>
      </c>
      <c r="C19" s="159">
        <v>2243.1799999999998</v>
      </c>
      <c r="D19" s="159">
        <v>958.76</v>
      </c>
      <c r="E19" s="159">
        <v>4867.67</v>
      </c>
      <c r="F19" s="159">
        <v>267.45999999999998</v>
      </c>
      <c r="G19" s="159">
        <v>957.68</v>
      </c>
      <c r="H19" s="159">
        <v>1531.06</v>
      </c>
    </row>
    <row r="20" spans="1:8">
      <c r="A20" s="158">
        <v>39790</v>
      </c>
      <c r="B20" s="159">
        <v>1297.43</v>
      </c>
      <c r="C20" s="159">
        <v>2283.6999999999998</v>
      </c>
      <c r="D20" s="159">
        <v>1002.43</v>
      </c>
      <c r="E20" s="159">
        <v>4927.58</v>
      </c>
      <c r="F20" s="159">
        <v>275.66000000000003</v>
      </c>
      <c r="G20" s="159">
        <v>1009.23</v>
      </c>
      <c r="H20" s="159">
        <v>1537.22</v>
      </c>
    </row>
    <row r="21" spans="1:8">
      <c r="A21" s="158">
        <v>39791</v>
      </c>
      <c r="B21" s="159">
        <v>1291.54</v>
      </c>
      <c r="C21" s="159">
        <v>2330.96</v>
      </c>
      <c r="D21" s="159">
        <v>1022.76</v>
      </c>
      <c r="E21" s="159">
        <v>4920.6400000000003</v>
      </c>
      <c r="F21" s="159">
        <v>273.48</v>
      </c>
      <c r="G21" s="159">
        <v>1030.0999999999999</v>
      </c>
      <c r="H21" s="159">
        <v>1541.13</v>
      </c>
    </row>
    <row r="22" spans="1:8">
      <c r="A22" s="158">
        <v>39792</v>
      </c>
      <c r="B22" s="159">
        <v>1318.09</v>
      </c>
      <c r="C22" s="159">
        <v>2320.46</v>
      </c>
      <c r="D22" s="159">
        <v>1012.07</v>
      </c>
      <c r="E22" s="159">
        <v>4917.8500000000004</v>
      </c>
      <c r="F22" s="159">
        <v>272.12</v>
      </c>
      <c r="G22" s="159">
        <v>1049.08</v>
      </c>
      <c r="H22" s="159">
        <v>1531.87</v>
      </c>
    </row>
    <row r="23" spans="1:8">
      <c r="A23" s="158">
        <v>39793</v>
      </c>
      <c r="B23" s="159">
        <v>1287.1600000000001</v>
      </c>
      <c r="C23" s="159">
        <v>2302.7800000000002</v>
      </c>
      <c r="D23" s="159">
        <v>1021.72</v>
      </c>
      <c r="E23" s="159">
        <v>4856.3999999999996</v>
      </c>
      <c r="F23" s="159">
        <v>253.76</v>
      </c>
      <c r="G23" s="159">
        <v>1027.3900000000001</v>
      </c>
      <c r="H23" s="159">
        <v>1506.77</v>
      </c>
    </row>
    <row r="24" spans="1:8">
      <c r="A24" s="158">
        <v>39794</v>
      </c>
      <c r="B24" s="159">
        <v>1239.8699999999999</v>
      </c>
      <c r="C24" s="159">
        <v>2157.58</v>
      </c>
      <c r="D24" s="159">
        <v>965.9</v>
      </c>
      <c r="E24" s="159">
        <v>4754.08</v>
      </c>
      <c r="F24" s="159">
        <v>253.16</v>
      </c>
      <c r="G24" s="159">
        <v>995.85</v>
      </c>
      <c r="H24" s="159">
        <v>1482.33</v>
      </c>
    </row>
    <row r="25" spans="1:8">
      <c r="A25" s="158">
        <v>39797</v>
      </c>
      <c r="B25" s="159">
        <v>1257.56</v>
      </c>
      <c r="C25" s="159">
        <v>2115.83</v>
      </c>
      <c r="D25" s="159">
        <v>980.61</v>
      </c>
      <c r="E25" s="159">
        <v>4683</v>
      </c>
      <c r="F25" s="159">
        <v>245.86</v>
      </c>
      <c r="G25" s="159">
        <v>1027.3</v>
      </c>
      <c r="H25" s="159">
        <v>1469.27</v>
      </c>
    </row>
    <row r="26" spans="1:8">
      <c r="A26" s="158">
        <v>39798</v>
      </c>
      <c r="B26" s="159">
        <v>1249.01</v>
      </c>
      <c r="C26" s="159">
        <v>2101.46</v>
      </c>
      <c r="D26" s="159">
        <v>989.53</v>
      </c>
      <c r="E26" s="159">
        <v>4648.1499999999996</v>
      </c>
      <c r="F26" s="159">
        <v>245.45</v>
      </c>
      <c r="G26" s="159">
        <v>1056.29</v>
      </c>
      <c r="H26" s="159">
        <v>1453.66</v>
      </c>
    </row>
    <row r="27" spans="1:8">
      <c r="A27" s="158">
        <v>39799</v>
      </c>
      <c r="B27" s="159">
        <v>1253.73</v>
      </c>
      <c r="C27" s="159">
        <v>2275.33</v>
      </c>
      <c r="D27" s="159">
        <v>939.29</v>
      </c>
      <c r="E27" s="159">
        <v>4642.1499999999996</v>
      </c>
      <c r="F27" s="159">
        <v>245.46</v>
      </c>
      <c r="G27" s="159">
        <v>1054.8900000000001</v>
      </c>
      <c r="H27" s="159">
        <v>1459.73</v>
      </c>
    </row>
    <row r="28" spans="1:8">
      <c r="A28" s="158">
        <v>39800</v>
      </c>
      <c r="B28" s="159">
        <v>1242.33</v>
      </c>
      <c r="C28" s="159">
        <v>2268.5700000000002</v>
      </c>
      <c r="D28" s="159">
        <v>945.95</v>
      </c>
      <c r="E28" s="159">
        <v>4636.4799999999996</v>
      </c>
      <c r="F28" s="159">
        <v>245.87</v>
      </c>
      <c r="G28" s="159">
        <v>1048.05</v>
      </c>
      <c r="H28" s="159">
        <v>1444.34</v>
      </c>
    </row>
    <row r="29" spans="1:8">
      <c r="A29" s="158">
        <v>39801</v>
      </c>
      <c r="B29" s="159">
        <v>1217.97</v>
      </c>
      <c r="C29" s="159">
        <v>2276.87</v>
      </c>
      <c r="D29" s="159">
        <v>946.49</v>
      </c>
      <c r="E29" s="159">
        <v>4582.7299999999996</v>
      </c>
      <c r="F29" s="159">
        <v>238.42</v>
      </c>
      <c r="G29" s="159">
        <v>1051.96</v>
      </c>
      <c r="H29" s="159">
        <v>1458.21</v>
      </c>
    </row>
    <row r="30" spans="1:8">
      <c r="A30" s="158">
        <v>39804</v>
      </c>
      <c r="B30" s="159">
        <v>1230.03</v>
      </c>
      <c r="C30" s="159">
        <v>2305.4499999999998</v>
      </c>
      <c r="D30" s="159">
        <v>924.76</v>
      </c>
      <c r="E30" s="159">
        <v>4643.33</v>
      </c>
      <c r="F30" s="159">
        <v>238</v>
      </c>
      <c r="G30" s="159">
        <v>1067.3399999999999</v>
      </c>
      <c r="H30" s="159">
        <v>1471.24</v>
      </c>
    </row>
    <row r="31" spans="1:8">
      <c r="A31" s="158">
        <v>39805</v>
      </c>
      <c r="B31" s="159">
        <v>1271.49</v>
      </c>
      <c r="C31" s="159">
        <v>2237.42</v>
      </c>
      <c r="D31" s="159">
        <v>931.28</v>
      </c>
      <c r="E31" s="159">
        <v>4727.1899999999996</v>
      </c>
      <c r="F31" s="159">
        <v>236.87</v>
      </c>
      <c r="G31" s="159">
        <v>1059.48</v>
      </c>
      <c r="H31" s="159">
        <v>1457.33</v>
      </c>
    </row>
    <row r="32" spans="1:8">
      <c r="A32" s="158">
        <v>39806</v>
      </c>
      <c r="B32" s="159" t="s">
        <v>9</v>
      </c>
      <c r="C32" s="159" t="s">
        <v>9</v>
      </c>
      <c r="D32" s="159" t="s">
        <v>9</v>
      </c>
      <c r="E32" s="159" t="s">
        <v>9</v>
      </c>
      <c r="F32" s="159">
        <v>237.17</v>
      </c>
      <c r="G32" s="159">
        <v>1055.0899999999999</v>
      </c>
      <c r="H32" s="159" t="s">
        <v>9</v>
      </c>
    </row>
    <row r="33" spans="1:8">
      <c r="A33" s="158">
        <v>39807</v>
      </c>
      <c r="B33" s="159" t="s">
        <v>9</v>
      </c>
      <c r="C33" s="159" t="s">
        <v>9</v>
      </c>
      <c r="D33" s="159" t="s">
        <v>9</v>
      </c>
      <c r="E33" s="159" t="s">
        <v>9</v>
      </c>
      <c r="F33" s="159">
        <v>256.99</v>
      </c>
      <c r="G33" s="159" t="s">
        <v>9</v>
      </c>
      <c r="H33" s="159" t="s">
        <v>9</v>
      </c>
    </row>
    <row r="34" spans="1:8">
      <c r="A34" s="158">
        <v>39808</v>
      </c>
      <c r="B34" s="159" t="s">
        <v>9</v>
      </c>
      <c r="C34" s="159" t="s">
        <v>9</v>
      </c>
      <c r="D34" s="159" t="s">
        <v>9</v>
      </c>
      <c r="E34" s="159" t="s">
        <v>9</v>
      </c>
      <c r="F34" s="159">
        <v>258.10000000000002</v>
      </c>
      <c r="G34" s="159" t="s">
        <v>9</v>
      </c>
      <c r="H34" s="159" t="s">
        <v>9</v>
      </c>
    </row>
    <row r="35" spans="1:8">
      <c r="A35" s="158">
        <v>39811</v>
      </c>
      <c r="B35" s="159">
        <v>1292.2</v>
      </c>
      <c r="C35" s="159">
        <v>2166.94</v>
      </c>
      <c r="D35" s="159">
        <v>937.45</v>
      </c>
      <c r="E35" s="159" t="s">
        <v>9</v>
      </c>
      <c r="F35" s="159">
        <v>280.43</v>
      </c>
      <c r="G35" s="159">
        <v>1036.79</v>
      </c>
      <c r="H35" s="159" t="s">
        <v>9</v>
      </c>
    </row>
    <row r="36" spans="1:8">
      <c r="A36" s="158">
        <v>39812</v>
      </c>
      <c r="B36" s="159">
        <v>1287.8</v>
      </c>
      <c r="C36" s="159">
        <v>2180.66</v>
      </c>
      <c r="D36" s="159">
        <v>944.53</v>
      </c>
      <c r="E36" s="159" t="s">
        <v>9</v>
      </c>
      <c r="F36" s="159">
        <v>272.11</v>
      </c>
      <c r="G36" s="159">
        <v>1011.36</v>
      </c>
      <c r="H36" s="159" t="s">
        <v>9</v>
      </c>
    </row>
    <row r="37" spans="1:8">
      <c r="A37" s="158">
        <v>39813</v>
      </c>
      <c r="B37" s="159" t="s">
        <v>9</v>
      </c>
      <c r="C37" s="159">
        <v>2186.7199999999998</v>
      </c>
      <c r="D37" s="159">
        <v>948.19</v>
      </c>
      <c r="E37" s="159" t="s">
        <v>9</v>
      </c>
      <c r="F37" s="159">
        <v>264.92</v>
      </c>
      <c r="G37" s="159">
        <v>1007.13</v>
      </c>
      <c r="H37" s="159" t="s">
        <v>9</v>
      </c>
    </row>
    <row r="38" spans="1:8">
      <c r="A38" s="161" t="s">
        <v>84</v>
      </c>
      <c r="B38" s="162">
        <v>-0.53959999999999997</v>
      </c>
      <c r="C38" s="162">
        <v>-0.5333</v>
      </c>
      <c r="D38" s="162">
        <v>-0.52559999999999996</v>
      </c>
      <c r="E38" s="162">
        <v>-0.73250000000000004</v>
      </c>
      <c r="F38" s="162">
        <v>-0.79630000000000001</v>
      </c>
      <c r="G38" s="162">
        <v>-0.62809999999999999</v>
      </c>
      <c r="H38" s="182">
        <v>-0.79300000000000004</v>
      </c>
    </row>
    <row r="39" spans="1:8">
      <c r="A39" s="165" t="s">
        <v>85</v>
      </c>
      <c r="B39" s="166">
        <v>-3.0599999999999999E-2</v>
      </c>
      <c r="C39" s="166">
        <v>-6.88E-2</v>
      </c>
      <c r="D39" s="166">
        <v>-3.8699999999999998E-2</v>
      </c>
      <c r="E39" s="166">
        <v>-7.3499999999999996E-2</v>
      </c>
      <c r="F39" s="166">
        <v>3.2500000000000001E-2</v>
      </c>
      <c r="G39" s="166">
        <v>2.0999999999999999E-3</v>
      </c>
      <c r="H39" s="183">
        <v>-3.9399999999999998E-2</v>
      </c>
    </row>
    <row r="40" spans="1:8">
      <c r="A40" s="168" t="s">
        <v>86</v>
      </c>
      <c r="B40" s="159">
        <v>1318.09</v>
      </c>
      <c r="C40" s="159">
        <v>2347.88</v>
      </c>
      <c r="D40" s="159">
        <v>1022.76</v>
      </c>
      <c r="E40" s="159">
        <v>5010.26</v>
      </c>
      <c r="F40" s="159">
        <v>280.43</v>
      </c>
      <c r="G40" s="159">
        <v>1067.3399999999999</v>
      </c>
      <c r="H40" s="184">
        <v>1541.13</v>
      </c>
    </row>
    <row r="41" spans="1:8">
      <c r="A41" s="170" t="s">
        <v>87</v>
      </c>
      <c r="B41" s="171">
        <v>39792</v>
      </c>
      <c r="C41" s="171">
        <v>39786</v>
      </c>
      <c r="D41" s="171">
        <v>39791</v>
      </c>
      <c r="E41" s="171">
        <v>39784</v>
      </c>
      <c r="F41" s="171">
        <v>39811</v>
      </c>
      <c r="G41" s="171">
        <v>39804</v>
      </c>
      <c r="H41" s="185">
        <v>39791</v>
      </c>
    </row>
    <row r="42" spans="1:8">
      <c r="A42" s="174" t="s">
        <v>88</v>
      </c>
      <c r="B42" s="175">
        <v>1217.97</v>
      </c>
      <c r="C42" s="175">
        <v>2101.46</v>
      </c>
      <c r="D42" s="175">
        <v>924.76</v>
      </c>
      <c r="E42" s="175">
        <v>4582.7299999999996</v>
      </c>
      <c r="F42" s="175">
        <v>236.87</v>
      </c>
      <c r="G42" s="175">
        <v>943.09</v>
      </c>
      <c r="H42" s="186">
        <v>1444.34</v>
      </c>
    </row>
    <row r="43" spans="1:8">
      <c r="A43" s="176" t="s">
        <v>89</v>
      </c>
      <c r="B43" s="177">
        <v>39801</v>
      </c>
      <c r="C43" s="177">
        <v>39798</v>
      </c>
      <c r="D43" s="177">
        <v>39804</v>
      </c>
      <c r="E43" s="177">
        <v>39801</v>
      </c>
      <c r="F43" s="177">
        <v>39805</v>
      </c>
      <c r="G43" s="177">
        <v>39785</v>
      </c>
      <c r="H43" s="187">
        <v>39800</v>
      </c>
    </row>
    <row r="44" spans="1:8">
      <c r="A44" s="178" t="s">
        <v>90</v>
      </c>
      <c r="B44" s="159">
        <v>2822.56</v>
      </c>
      <c r="C44" s="159">
        <v>4674.7700000000004</v>
      </c>
      <c r="D44" s="159">
        <v>1985.27</v>
      </c>
      <c r="E44" s="159">
        <v>16940.900000000001</v>
      </c>
      <c r="F44" s="159">
        <v>1272.71</v>
      </c>
      <c r="G44" s="159">
        <v>2697.4</v>
      </c>
      <c r="H44" s="184">
        <v>7041.81</v>
      </c>
    </row>
    <row r="45" spans="1:8">
      <c r="A45" s="170" t="s">
        <v>91</v>
      </c>
      <c r="B45" s="171">
        <v>39587</v>
      </c>
      <c r="C45" s="171">
        <v>39455</v>
      </c>
      <c r="D45" s="171">
        <v>39450</v>
      </c>
      <c r="E45" s="171">
        <v>39451</v>
      </c>
      <c r="F45" s="171">
        <v>39482</v>
      </c>
      <c r="G45" s="171">
        <v>39449</v>
      </c>
      <c r="H45" s="185">
        <v>39448</v>
      </c>
    </row>
    <row r="46" spans="1:8">
      <c r="A46" s="165" t="s">
        <v>92</v>
      </c>
      <c r="B46" s="175">
        <v>1113.1300000000001</v>
      </c>
      <c r="C46" s="175">
        <v>1918.51</v>
      </c>
      <c r="D46" s="175">
        <v>861.91</v>
      </c>
      <c r="E46" s="175">
        <v>4582.7299999999996</v>
      </c>
      <c r="F46" s="175">
        <v>236.87</v>
      </c>
      <c r="G46" s="175">
        <v>943.09</v>
      </c>
      <c r="H46" s="186">
        <v>1342.08</v>
      </c>
    </row>
    <row r="47" spans="1:8">
      <c r="A47" s="176" t="s">
        <v>93</v>
      </c>
      <c r="B47" s="177">
        <v>39772</v>
      </c>
      <c r="C47" s="177">
        <v>39748</v>
      </c>
      <c r="D47" s="177">
        <v>39745</v>
      </c>
      <c r="E47" s="177">
        <v>39801</v>
      </c>
      <c r="F47" s="177">
        <v>39805</v>
      </c>
      <c r="G47" s="177">
        <v>39785</v>
      </c>
      <c r="H47" s="187">
        <v>39772</v>
      </c>
    </row>
    <row r="48" spans="1:8">
      <c r="A48" s="168" t="s">
        <v>94</v>
      </c>
      <c r="B48" s="184">
        <v>2926.82</v>
      </c>
      <c r="C48" s="184">
        <v>5432.54</v>
      </c>
      <c r="D48" s="184">
        <v>2270.94</v>
      </c>
      <c r="E48" s="184">
        <v>21615.62</v>
      </c>
      <c r="F48" s="184">
        <v>1847.62</v>
      </c>
      <c r="G48" s="184">
        <v>3071.31</v>
      </c>
      <c r="H48" s="184">
        <v>8302.17</v>
      </c>
    </row>
    <row r="49" spans="1:8">
      <c r="A49" s="170" t="s">
        <v>95</v>
      </c>
      <c r="B49" s="185">
        <v>39384</v>
      </c>
      <c r="C49" s="185">
        <v>39286</v>
      </c>
      <c r="D49" s="185">
        <v>39384</v>
      </c>
      <c r="E49" s="185">
        <v>39286</v>
      </c>
      <c r="F49" s="185">
        <v>39205</v>
      </c>
      <c r="G49" s="185">
        <v>39220</v>
      </c>
      <c r="H49" s="185">
        <v>39359</v>
      </c>
    </row>
    <row r="50" spans="1:8">
      <c r="A50" s="174" t="s">
        <v>96</v>
      </c>
      <c r="B50" s="186">
        <v>331.21</v>
      </c>
      <c r="C50" s="186">
        <v>1203.23</v>
      </c>
      <c r="D50" s="186">
        <v>548.76</v>
      </c>
      <c r="E50" s="186">
        <v>957.98</v>
      </c>
      <c r="F50" s="186">
        <v>236.87</v>
      </c>
      <c r="G50" s="186">
        <v>943.09</v>
      </c>
      <c r="H50" s="186">
        <v>1013.24</v>
      </c>
    </row>
    <row r="51" spans="1:8">
      <c r="A51" s="176" t="s">
        <v>97</v>
      </c>
      <c r="B51" s="187">
        <v>36220</v>
      </c>
      <c r="C51" s="187">
        <v>37155</v>
      </c>
      <c r="D51" s="187">
        <v>37711</v>
      </c>
      <c r="E51" s="187">
        <v>37340</v>
      </c>
      <c r="F51" s="187">
        <v>39805</v>
      </c>
      <c r="G51" s="187">
        <v>39785</v>
      </c>
      <c r="H51" s="187">
        <v>38355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96" t="s">
        <v>98</v>
      </c>
      <c r="B2" s="3"/>
      <c r="C2" s="3"/>
      <c r="D2" s="3"/>
      <c r="E2" s="3"/>
      <c r="F2" s="3"/>
      <c r="G2" s="3"/>
    </row>
    <row r="3" spans="1:8" ht="15">
      <c r="A3" s="143" t="s">
        <v>99</v>
      </c>
      <c r="B3" s="3"/>
      <c r="C3" s="3"/>
      <c r="D3" s="3"/>
      <c r="E3" s="3"/>
      <c r="F3" s="3"/>
      <c r="G3" s="3"/>
    </row>
    <row r="4" spans="1:8" ht="12.75" customHeight="1">
      <c r="G4" s="144"/>
    </row>
    <row r="5" spans="1:8" ht="12.75" customHeight="1">
      <c r="E5" s="6"/>
      <c r="G5" s="144"/>
    </row>
    <row r="6" spans="1:8" ht="12.75" customHeight="1">
      <c r="F6" s="6"/>
      <c r="G6" s="144"/>
    </row>
    <row r="7" spans="1:8" ht="12.75" customHeight="1">
      <c r="D7" s="6"/>
      <c r="G7" s="144"/>
    </row>
    <row r="8" spans="1:8" ht="12.75" customHeight="1">
      <c r="G8" s="144"/>
    </row>
    <row r="9" spans="1:8" ht="17.100000000000001" customHeight="1">
      <c r="A9" s="179" t="s">
        <v>120</v>
      </c>
      <c r="G9" s="144"/>
    </row>
    <row r="10" spans="1:8" ht="3.95" customHeight="1"/>
    <row r="11" spans="1:8">
      <c r="A11" s="146"/>
      <c r="B11" s="146"/>
      <c r="C11" s="146"/>
      <c r="D11" s="146"/>
      <c r="E11" s="146"/>
      <c r="F11" s="146"/>
      <c r="G11" s="146"/>
      <c r="H11" s="146"/>
    </row>
    <row r="12" spans="1:8">
      <c r="A12" s="147"/>
      <c r="B12" s="148" t="s">
        <v>114</v>
      </c>
      <c r="C12" s="148" t="s">
        <v>115</v>
      </c>
      <c r="D12" s="148" t="s">
        <v>116</v>
      </c>
      <c r="E12" s="148" t="s">
        <v>117</v>
      </c>
      <c r="F12" s="148" t="s">
        <v>118</v>
      </c>
      <c r="G12" s="148" t="s">
        <v>119</v>
      </c>
      <c r="H12" s="148"/>
    </row>
    <row r="13" spans="1:8">
      <c r="A13" s="151" t="s">
        <v>82</v>
      </c>
      <c r="B13" s="155">
        <v>1787.82</v>
      </c>
      <c r="C13" s="155">
        <v>2158.0100000000002</v>
      </c>
      <c r="D13" s="155">
        <v>1990.8</v>
      </c>
      <c r="E13" s="155">
        <v>1359.37</v>
      </c>
      <c r="F13" s="155">
        <v>2351.91</v>
      </c>
      <c r="G13" s="155">
        <v>1966.32</v>
      </c>
      <c r="H13" s="186"/>
    </row>
    <row r="14" spans="1:8">
      <c r="A14" s="151" t="s">
        <v>83</v>
      </c>
      <c r="B14" s="152">
        <v>730.5</v>
      </c>
      <c r="C14" s="152">
        <v>1241.43</v>
      </c>
      <c r="D14" s="152">
        <v>870.95</v>
      </c>
      <c r="E14" s="152">
        <v>919.69</v>
      </c>
      <c r="F14" s="152">
        <v>1262.53</v>
      </c>
      <c r="G14" s="152">
        <v>344.45</v>
      </c>
      <c r="H14" s="181"/>
    </row>
    <row r="15" spans="1:8">
      <c r="A15" s="158">
        <v>39783</v>
      </c>
      <c r="B15" s="159">
        <v>712.27</v>
      </c>
      <c r="C15" s="159">
        <v>1229.02</v>
      </c>
      <c r="D15" s="159">
        <v>851.68</v>
      </c>
      <c r="E15" s="159">
        <v>896.31</v>
      </c>
      <c r="F15" s="159">
        <v>1210.82</v>
      </c>
      <c r="G15" s="159">
        <v>333.28</v>
      </c>
      <c r="H15" s="184"/>
    </row>
    <row r="16" spans="1:8">
      <c r="A16" s="158">
        <v>39784</v>
      </c>
      <c r="B16" s="159">
        <v>705.32</v>
      </c>
      <c r="C16" s="159">
        <v>1221.5</v>
      </c>
      <c r="D16" s="159">
        <v>846.18</v>
      </c>
      <c r="E16" s="159">
        <v>873.85</v>
      </c>
      <c r="F16" s="159">
        <v>1194.74</v>
      </c>
      <c r="G16" s="159">
        <v>342.17</v>
      </c>
      <c r="H16" s="184"/>
    </row>
    <row r="17" spans="1:8">
      <c r="A17" s="158">
        <v>39785</v>
      </c>
      <c r="B17" s="159">
        <v>693.04</v>
      </c>
      <c r="C17" s="159">
        <v>1234.47</v>
      </c>
      <c r="D17" s="159">
        <v>847.38</v>
      </c>
      <c r="E17" s="159">
        <v>872.03</v>
      </c>
      <c r="F17" s="159">
        <v>1183.57</v>
      </c>
      <c r="G17" s="159">
        <v>336.46</v>
      </c>
      <c r="H17" s="184"/>
    </row>
    <row r="18" spans="1:8">
      <c r="A18" s="158">
        <v>39786</v>
      </c>
      <c r="B18" s="159">
        <v>719.64</v>
      </c>
      <c r="C18" s="159">
        <v>1244.56</v>
      </c>
      <c r="D18" s="159">
        <v>852.32</v>
      </c>
      <c r="E18" s="159">
        <v>894.65</v>
      </c>
      <c r="F18" s="159">
        <v>1211.1099999999999</v>
      </c>
      <c r="G18" s="159">
        <v>346.52</v>
      </c>
      <c r="H18" s="184"/>
    </row>
    <row r="19" spans="1:8">
      <c r="A19" s="158">
        <v>39787</v>
      </c>
      <c r="B19" s="159">
        <v>698.11</v>
      </c>
      <c r="C19" s="159">
        <v>1220.4100000000001</v>
      </c>
      <c r="D19" s="159">
        <v>828.95</v>
      </c>
      <c r="E19" s="159">
        <v>875.07</v>
      </c>
      <c r="F19" s="159">
        <v>1184.06</v>
      </c>
      <c r="G19" s="159">
        <v>341.49</v>
      </c>
      <c r="H19" s="184"/>
    </row>
    <row r="20" spans="1:8">
      <c r="A20" s="158">
        <v>39790</v>
      </c>
      <c r="B20" s="159">
        <v>737.29</v>
      </c>
      <c r="C20" s="159">
        <v>1234.49</v>
      </c>
      <c r="D20" s="159">
        <v>844.21</v>
      </c>
      <c r="E20" s="159">
        <v>887.49</v>
      </c>
      <c r="F20" s="159">
        <v>1223.96</v>
      </c>
      <c r="G20" s="159">
        <v>358.81</v>
      </c>
      <c r="H20" s="184"/>
    </row>
    <row r="21" spans="1:8">
      <c r="A21" s="158">
        <v>39791</v>
      </c>
      <c r="B21" s="159">
        <v>748.94</v>
      </c>
      <c r="C21" s="159">
        <v>1236.08</v>
      </c>
      <c r="D21" s="159">
        <v>851.67</v>
      </c>
      <c r="E21" s="159">
        <v>888.18</v>
      </c>
      <c r="F21" s="159">
        <v>1229.55</v>
      </c>
      <c r="G21" s="159">
        <v>369.5</v>
      </c>
      <c r="H21" s="184"/>
    </row>
    <row r="22" spans="1:8">
      <c r="A22" s="158">
        <v>39792</v>
      </c>
      <c r="B22" s="159">
        <v>751.77</v>
      </c>
      <c r="C22" s="159">
        <v>1238.3699999999999</v>
      </c>
      <c r="D22" s="159">
        <v>846.72</v>
      </c>
      <c r="E22" s="159">
        <v>898.62</v>
      </c>
      <c r="F22" s="159">
        <v>1236.9100000000001</v>
      </c>
      <c r="G22" s="159">
        <v>376.41</v>
      </c>
      <c r="H22" s="184"/>
    </row>
    <row r="23" spans="1:8">
      <c r="A23" s="158">
        <v>39793</v>
      </c>
      <c r="B23" s="159">
        <v>746.63</v>
      </c>
      <c r="C23" s="159">
        <v>1235.6300000000001</v>
      </c>
      <c r="D23" s="159">
        <v>842.36</v>
      </c>
      <c r="E23" s="159">
        <v>890.18</v>
      </c>
      <c r="F23" s="159">
        <v>1222.81</v>
      </c>
      <c r="G23" s="159">
        <v>375.3</v>
      </c>
      <c r="H23" s="184"/>
    </row>
    <row r="24" spans="1:8">
      <c r="A24" s="158">
        <v>39794</v>
      </c>
      <c r="B24" s="159">
        <v>701.64</v>
      </c>
      <c r="C24" s="159">
        <v>1210.3800000000001</v>
      </c>
      <c r="D24" s="159">
        <v>798.15</v>
      </c>
      <c r="E24" s="159">
        <v>860.14</v>
      </c>
      <c r="F24" s="159">
        <v>1179.73</v>
      </c>
      <c r="G24" s="159">
        <v>362.44</v>
      </c>
      <c r="H24" s="184"/>
    </row>
    <row r="25" spans="1:8">
      <c r="A25" s="158">
        <v>39797</v>
      </c>
      <c r="B25" s="159">
        <v>702.1</v>
      </c>
      <c r="C25" s="159">
        <v>1191.06</v>
      </c>
      <c r="D25" s="159">
        <v>812.23</v>
      </c>
      <c r="E25" s="159">
        <v>864.57</v>
      </c>
      <c r="F25" s="159">
        <v>1191.9000000000001</v>
      </c>
      <c r="G25" s="159">
        <v>372.07</v>
      </c>
      <c r="H25" s="184"/>
    </row>
    <row r="26" spans="1:8">
      <c r="A26" s="158">
        <v>39798</v>
      </c>
      <c r="B26" s="159">
        <v>704.27</v>
      </c>
      <c r="C26" s="159">
        <v>1182.3599999999999</v>
      </c>
      <c r="D26" s="159">
        <v>794.35</v>
      </c>
      <c r="E26" s="159">
        <v>863.18</v>
      </c>
      <c r="F26" s="159">
        <v>1196.3399999999999</v>
      </c>
      <c r="G26" s="159">
        <v>375.1</v>
      </c>
      <c r="H26" s="184"/>
    </row>
    <row r="27" spans="1:8">
      <c r="A27" s="158">
        <v>39799</v>
      </c>
      <c r="B27" s="159">
        <v>685.07</v>
      </c>
      <c r="C27" s="159">
        <v>1213.6400000000001</v>
      </c>
      <c r="D27" s="159">
        <v>825.45</v>
      </c>
      <c r="E27" s="159">
        <v>857.67</v>
      </c>
      <c r="F27" s="159">
        <v>1185.4100000000001</v>
      </c>
      <c r="G27" s="159">
        <v>361.2</v>
      </c>
      <c r="H27" s="184"/>
    </row>
    <row r="28" spans="1:8">
      <c r="A28" s="158">
        <v>39800</v>
      </c>
      <c r="B28" s="159">
        <v>678.64</v>
      </c>
      <c r="C28" s="159">
        <v>1211.6400000000001</v>
      </c>
      <c r="D28" s="159">
        <v>820.83</v>
      </c>
      <c r="E28" s="159">
        <v>856.05</v>
      </c>
      <c r="F28" s="159">
        <v>1182.4100000000001</v>
      </c>
      <c r="G28" s="159">
        <v>344.76</v>
      </c>
      <c r="H28" s="184"/>
    </row>
    <row r="29" spans="1:8">
      <c r="A29" s="158">
        <v>39801</v>
      </c>
      <c r="B29" s="159">
        <v>684.87</v>
      </c>
      <c r="C29" s="159">
        <v>1190.31</v>
      </c>
      <c r="D29" s="159">
        <v>834.14</v>
      </c>
      <c r="E29" s="159">
        <v>849.9</v>
      </c>
      <c r="F29" s="159">
        <v>1164.69</v>
      </c>
      <c r="G29" s="159">
        <v>333.83</v>
      </c>
      <c r="H29" s="184"/>
    </row>
    <row r="30" spans="1:8">
      <c r="A30" s="158">
        <v>39804</v>
      </c>
      <c r="B30" s="159">
        <v>685.75</v>
      </c>
      <c r="C30" s="159">
        <v>1183.21</v>
      </c>
      <c r="D30" s="159">
        <v>826.5</v>
      </c>
      <c r="E30" s="159">
        <v>846.8</v>
      </c>
      <c r="F30" s="159">
        <v>1150.69</v>
      </c>
      <c r="G30" s="159">
        <v>329.59</v>
      </c>
      <c r="H30" s="184"/>
    </row>
    <row r="31" spans="1:8">
      <c r="A31" s="158">
        <v>39805</v>
      </c>
      <c r="B31" s="159">
        <v>693.63</v>
      </c>
      <c r="C31" s="159">
        <v>1153.8499999999999</v>
      </c>
      <c r="D31" s="159">
        <v>816.81</v>
      </c>
      <c r="E31" s="159">
        <v>862.72</v>
      </c>
      <c r="F31" s="159">
        <v>1169.99</v>
      </c>
      <c r="G31" s="159">
        <v>322.41000000000003</v>
      </c>
      <c r="H31" s="184"/>
    </row>
    <row r="32" spans="1:8">
      <c r="A32" s="158">
        <v>39806</v>
      </c>
      <c r="B32" s="159">
        <v>693.49</v>
      </c>
      <c r="C32" s="159">
        <v>1162.3699999999999</v>
      </c>
      <c r="D32" s="159">
        <v>821.7</v>
      </c>
      <c r="E32" s="159">
        <v>862.76</v>
      </c>
      <c r="F32" s="159">
        <v>1167.58</v>
      </c>
      <c r="G32" s="159">
        <v>322.77999999999997</v>
      </c>
      <c r="H32" s="184"/>
    </row>
    <row r="33" spans="1:9">
      <c r="A33" s="158">
        <v>39811</v>
      </c>
      <c r="B33" s="159">
        <v>699.87</v>
      </c>
      <c r="C33" s="159">
        <v>1154.8399999999999</v>
      </c>
      <c r="D33" s="159">
        <v>815.53</v>
      </c>
      <c r="E33" s="159">
        <v>853.47</v>
      </c>
      <c r="F33" s="159">
        <v>1167.31</v>
      </c>
      <c r="G33" s="159">
        <v>328.8</v>
      </c>
      <c r="H33" s="184"/>
    </row>
    <row r="34" spans="1:9">
      <c r="A34" s="158">
        <v>39812</v>
      </c>
      <c r="B34" s="159">
        <v>704.9</v>
      </c>
      <c r="C34" s="159">
        <v>1167.01</v>
      </c>
      <c r="D34" s="159">
        <v>834.16</v>
      </c>
      <c r="E34" s="159">
        <v>841.18</v>
      </c>
      <c r="F34" s="159">
        <v>1156.3399999999999</v>
      </c>
      <c r="G34" s="159">
        <v>333.4</v>
      </c>
      <c r="H34" s="184"/>
    </row>
    <row r="35" spans="1:9">
      <c r="A35" s="158">
        <v>39813</v>
      </c>
      <c r="B35" s="159">
        <v>702.95</v>
      </c>
      <c r="C35" s="159">
        <v>1166.1300000000001</v>
      </c>
      <c r="D35" s="159">
        <v>836.81</v>
      </c>
      <c r="E35" s="159">
        <v>835.59</v>
      </c>
      <c r="F35" s="159">
        <v>1150.79</v>
      </c>
      <c r="G35" s="159">
        <v>335.22</v>
      </c>
      <c r="H35" s="184"/>
    </row>
    <row r="36" spans="1:9">
      <c r="A36" s="161" t="s">
        <v>84</v>
      </c>
      <c r="B36" s="162">
        <v>-0.60680000000000001</v>
      </c>
      <c r="C36" s="162">
        <v>-0.45960000000000001</v>
      </c>
      <c r="D36" s="162">
        <v>-0.57969999999999999</v>
      </c>
      <c r="E36" s="162">
        <v>-0.38529999999999998</v>
      </c>
      <c r="F36" s="162">
        <v>-0.51070000000000004</v>
      </c>
      <c r="G36" s="162">
        <v>-0.82950000000000002</v>
      </c>
      <c r="H36" s="182"/>
    </row>
    <row r="37" spans="1:9">
      <c r="A37" s="165" t="s">
        <v>85</v>
      </c>
      <c r="B37" s="166">
        <v>-3.7699999999999997E-2</v>
      </c>
      <c r="C37" s="166">
        <v>-6.0699999999999997E-2</v>
      </c>
      <c r="D37" s="166">
        <v>-3.9199999999999999E-2</v>
      </c>
      <c r="E37" s="166">
        <v>-9.1399999999999995E-2</v>
      </c>
      <c r="F37" s="166">
        <v>-8.8499999999999995E-2</v>
      </c>
      <c r="G37" s="166">
        <v>-2.6800000000000001E-2</v>
      </c>
      <c r="H37" s="183"/>
    </row>
    <row r="38" spans="1:9">
      <c r="A38" s="168" t="s">
        <v>86</v>
      </c>
      <c r="B38" s="159">
        <v>751.77</v>
      </c>
      <c r="C38" s="159">
        <v>1244.56</v>
      </c>
      <c r="D38" s="159">
        <v>852.32</v>
      </c>
      <c r="E38" s="159">
        <v>898.62</v>
      </c>
      <c r="F38" s="159">
        <v>1236.9100000000001</v>
      </c>
      <c r="G38" s="159">
        <v>376.41</v>
      </c>
      <c r="H38" s="184"/>
    </row>
    <row r="39" spans="1:9">
      <c r="A39" s="170" t="s">
        <v>87</v>
      </c>
      <c r="B39" s="171">
        <v>39792</v>
      </c>
      <c r="C39" s="171">
        <v>39786</v>
      </c>
      <c r="D39" s="171">
        <v>39786</v>
      </c>
      <c r="E39" s="171">
        <v>39792</v>
      </c>
      <c r="F39" s="171">
        <v>39792</v>
      </c>
      <c r="G39" s="171">
        <v>39792</v>
      </c>
      <c r="H39" s="185"/>
    </row>
    <row r="40" spans="1:9">
      <c r="A40" s="174" t="s">
        <v>88</v>
      </c>
      <c r="B40" s="175">
        <v>678.64</v>
      </c>
      <c r="C40" s="175">
        <v>1153.8499999999999</v>
      </c>
      <c r="D40" s="175">
        <v>794.35</v>
      </c>
      <c r="E40" s="175">
        <v>835.59</v>
      </c>
      <c r="F40" s="175">
        <v>1150.69</v>
      </c>
      <c r="G40" s="175">
        <v>322.41000000000003</v>
      </c>
      <c r="H40" s="186"/>
    </row>
    <row r="41" spans="1:9">
      <c r="A41" s="176" t="s">
        <v>89</v>
      </c>
      <c r="B41" s="177">
        <v>39800</v>
      </c>
      <c r="C41" s="177">
        <v>39805</v>
      </c>
      <c r="D41" s="177">
        <v>39798</v>
      </c>
      <c r="E41" s="177">
        <v>39813</v>
      </c>
      <c r="F41" s="177">
        <v>39804</v>
      </c>
      <c r="G41" s="177">
        <v>39805</v>
      </c>
      <c r="H41" s="187"/>
    </row>
    <row r="42" spans="1:9">
      <c r="A42" s="178" t="s">
        <v>90</v>
      </c>
      <c r="B42" s="159">
        <v>1767.19</v>
      </c>
      <c r="C42" s="159">
        <v>2153.67</v>
      </c>
      <c r="D42" s="159">
        <v>1974.7</v>
      </c>
      <c r="E42" s="159">
        <v>1379.11</v>
      </c>
      <c r="F42" s="159">
        <v>2382.46</v>
      </c>
      <c r="G42" s="159">
        <v>1974.21</v>
      </c>
      <c r="H42" s="184"/>
    </row>
    <row r="43" spans="1:9">
      <c r="A43" s="170" t="s">
        <v>91</v>
      </c>
      <c r="B43" s="171">
        <v>39449</v>
      </c>
      <c r="C43" s="171">
        <v>39449</v>
      </c>
      <c r="D43" s="171">
        <v>39455</v>
      </c>
      <c r="E43" s="171">
        <v>39450</v>
      </c>
      <c r="F43" s="171">
        <v>39450</v>
      </c>
      <c r="G43" s="171">
        <v>39449</v>
      </c>
      <c r="H43" s="185"/>
    </row>
    <row r="44" spans="1:9">
      <c r="A44" s="165" t="s">
        <v>92</v>
      </c>
      <c r="B44" s="175">
        <v>610.42999999999995</v>
      </c>
      <c r="C44" s="175">
        <v>1152.93</v>
      </c>
      <c r="D44" s="175">
        <v>769.07</v>
      </c>
      <c r="E44" s="175">
        <v>834.95</v>
      </c>
      <c r="F44" s="175">
        <v>1139.92</v>
      </c>
      <c r="G44" s="175">
        <v>268.92</v>
      </c>
      <c r="H44" s="186"/>
      <c r="I44" s="6"/>
    </row>
    <row r="45" spans="1:9">
      <c r="A45" s="176" t="s">
        <v>93</v>
      </c>
      <c r="B45" s="177">
        <v>39772</v>
      </c>
      <c r="C45" s="177">
        <v>39772</v>
      </c>
      <c r="D45" s="177">
        <v>39772</v>
      </c>
      <c r="E45" s="177">
        <v>39772</v>
      </c>
      <c r="F45" s="177">
        <v>39748</v>
      </c>
      <c r="G45" s="177">
        <v>39772</v>
      </c>
      <c r="H45" s="187"/>
      <c r="I45" s="6"/>
    </row>
    <row r="46" spans="1:9">
      <c r="A46" s="168" t="s">
        <v>94</v>
      </c>
      <c r="B46" s="170">
        <v>2061.15</v>
      </c>
      <c r="C46" s="170">
        <v>2384.85</v>
      </c>
      <c r="D46" s="170">
        <v>2227.14</v>
      </c>
      <c r="E46" s="170">
        <v>1489.26</v>
      </c>
      <c r="F46" s="184">
        <v>2459.7199999999998</v>
      </c>
      <c r="G46" s="184">
        <v>2805.28</v>
      </c>
      <c r="H46" s="184"/>
    </row>
    <row r="47" spans="1:9">
      <c r="A47" s="170" t="s">
        <v>95</v>
      </c>
      <c r="B47" s="185">
        <v>39286</v>
      </c>
      <c r="C47" s="185">
        <v>39282</v>
      </c>
      <c r="D47" s="185">
        <v>39279</v>
      </c>
      <c r="E47" s="185">
        <v>39282</v>
      </c>
      <c r="F47" s="185">
        <v>39426</v>
      </c>
      <c r="G47" s="185">
        <v>39182</v>
      </c>
      <c r="H47" s="185"/>
    </row>
    <row r="48" spans="1:9">
      <c r="A48" s="174" t="s">
        <v>96</v>
      </c>
      <c r="B48" s="176">
        <v>610.42999999999995</v>
      </c>
      <c r="C48" s="176">
        <v>998.82</v>
      </c>
      <c r="D48" s="176">
        <v>769.07</v>
      </c>
      <c r="E48" s="176">
        <v>834.95</v>
      </c>
      <c r="F48" s="186">
        <v>1010.49</v>
      </c>
      <c r="G48" s="186">
        <v>268.92</v>
      </c>
      <c r="H48" s="186"/>
    </row>
    <row r="49" spans="1:8">
      <c r="A49" s="176" t="s">
        <v>97</v>
      </c>
      <c r="B49" s="187">
        <v>39772</v>
      </c>
      <c r="C49" s="187">
        <v>38355</v>
      </c>
      <c r="D49" s="187">
        <v>39772</v>
      </c>
      <c r="E49" s="187">
        <v>39772</v>
      </c>
      <c r="F49" s="187">
        <v>38355</v>
      </c>
      <c r="G49" s="187">
        <v>39772</v>
      </c>
      <c r="H49" s="187"/>
    </row>
    <row r="66" spans="8:8" ht="15.75">
      <c r="H66" s="126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96" t="s">
        <v>121</v>
      </c>
      <c r="B2" s="3"/>
      <c r="C2" s="3"/>
      <c r="D2" s="3"/>
      <c r="E2" s="3"/>
      <c r="F2" s="3"/>
      <c r="G2" s="3"/>
    </row>
    <row r="3" spans="1:8" ht="15">
      <c r="A3" s="143" t="s">
        <v>122</v>
      </c>
      <c r="B3" s="3"/>
      <c r="C3" s="3"/>
      <c r="D3" s="3"/>
      <c r="E3" s="3"/>
      <c r="F3" s="3"/>
      <c r="G3" s="3"/>
    </row>
    <row r="4" spans="1:8" ht="12.75" customHeight="1">
      <c r="G4" s="144"/>
    </row>
    <row r="5" spans="1:8" ht="12.75" customHeight="1">
      <c r="E5" s="6"/>
      <c r="G5" s="144"/>
    </row>
    <row r="6" spans="1:8" ht="12.75" customHeight="1">
      <c r="F6" s="6"/>
      <c r="G6" s="144"/>
    </row>
    <row r="7" spans="1:8" ht="12.75" customHeight="1">
      <c r="G7" s="144"/>
    </row>
    <row r="8" spans="1:8" ht="12.75" customHeight="1">
      <c r="G8" s="144"/>
      <c r="H8" s="128"/>
    </row>
    <row r="9" spans="1:8" ht="3.95" customHeight="1"/>
    <row r="10" spans="1:8">
      <c r="A10" s="146"/>
      <c r="B10" s="146"/>
      <c r="C10" s="148"/>
      <c r="D10" s="148"/>
      <c r="E10" s="146"/>
      <c r="F10" s="146"/>
      <c r="G10" s="146"/>
      <c r="H10" s="148"/>
    </row>
    <row r="11" spans="1:8">
      <c r="A11" s="147"/>
      <c r="B11" s="148" t="s">
        <v>123</v>
      </c>
      <c r="C11" s="148" t="s">
        <v>124</v>
      </c>
      <c r="D11" s="148" t="s">
        <v>125</v>
      </c>
      <c r="E11" s="148" t="s">
        <v>126</v>
      </c>
      <c r="F11" s="148" t="s">
        <v>127</v>
      </c>
      <c r="G11" s="148" t="s">
        <v>128</v>
      </c>
      <c r="H11" s="148" t="s">
        <v>129</v>
      </c>
    </row>
    <row r="12" spans="1:8">
      <c r="A12" s="151" t="s">
        <v>82</v>
      </c>
      <c r="B12" s="155">
        <v>3158.76</v>
      </c>
      <c r="C12" s="155">
        <v>3158.76</v>
      </c>
      <c r="D12" s="155">
        <v>2877.55</v>
      </c>
      <c r="E12" s="155">
        <v>2142.64</v>
      </c>
      <c r="F12" s="155">
        <v>2989.89</v>
      </c>
      <c r="G12" s="155">
        <v>1689.38</v>
      </c>
      <c r="H12" s="155">
        <v>842.18</v>
      </c>
    </row>
    <row r="13" spans="1:8">
      <c r="A13" s="151" t="s">
        <v>83</v>
      </c>
      <c r="B13" s="152">
        <v>1058.3800000000001</v>
      </c>
      <c r="C13" s="152">
        <v>1218.24</v>
      </c>
      <c r="D13" s="152">
        <v>639.1</v>
      </c>
      <c r="E13" s="152">
        <v>760.48</v>
      </c>
      <c r="F13" s="152">
        <v>1063.69</v>
      </c>
      <c r="G13" s="152">
        <v>394.31</v>
      </c>
      <c r="H13" s="152">
        <v>296.47000000000003</v>
      </c>
    </row>
    <row r="14" spans="1:8">
      <c r="A14" s="158">
        <v>39783</v>
      </c>
      <c r="B14" s="159">
        <v>976.61</v>
      </c>
      <c r="C14" s="159">
        <v>1133.5999999999999</v>
      </c>
      <c r="D14" s="159">
        <v>564.1</v>
      </c>
      <c r="E14" s="159">
        <v>680.91</v>
      </c>
      <c r="F14" s="159">
        <v>952.48</v>
      </c>
      <c r="G14" s="159">
        <v>359.93</v>
      </c>
      <c r="H14" s="159">
        <v>272.18</v>
      </c>
    </row>
    <row r="15" spans="1:8">
      <c r="A15" s="158">
        <v>39784</v>
      </c>
      <c r="B15" s="159">
        <v>1002.92</v>
      </c>
      <c r="C15" s="159">
        <v>1151.96</v>
      </c>
      <c r="D15" s="159">
        <v>599.21</v>
      </c>
      <c r="E15" s="159">
        <v>701.82</v>
      </c>
      <c r="F15" s="159">
        <v>988.86</v>
      </c>
      <c r="G15" s="159">
        <v>352.34</v>
      </c>
      <c r="H15" s="159">
        <v>268.02</v>
      </c>
    </row>
    <row r="16" spans="1:8">
      <c r="A16" s="158">
        <v>39785</v>
      </c>
      <c r="B16" s="159">
        <v>975.71</v>
      </c>
      <c r="C16" s="159">
        <v>1124.05</v>
      </c>
      <c r="D16" s="159">
        <v>609.46</v>
      </c>
      <c r="E16" s="159">
        <v>679.29</v>
      </c>
      <c r="F16" s="159">
        <v>961.11</v>
      </c>
      <c r="G16" s="159">
        <v>355.19</v>
      </c>
      <c r="H16" s="159">
        <v>266.77999999999997</v>
      </c>
    </row>
    <row r="17" spans="1:8">
      <c r="A17" s="158">
        <v>39786</v>
      </c>
      <c r="B17" s="159">
        <v>971.93</v>
      </c>
      <c r="C17" s="159">
        <v>1115.69</v>
      </c>
      <c r="D17" s="159">
        <v>627.44000000000005</v>
      </c>
      <c r="E17" s="159">
        <v>678.28</v>
      </c>
      <c r="F17" s="159">
        <v>963.16</v>
      </c>
      <c r="G17" s="159">
        <v>351.25</v>
      </c>
      <c r="H17" s="159">
        <v>269.77</v>
      </c>
    </row>
    <row r="18" spans="1:8">
      <c r="A18" s="158">
        <v>39787</v>
      </c>
      <c r="B18" s="159">
        <v>950.84</v>
      </c>
      <c r="C18" s="159">
        <v>1096.74</v>
      </c>
      <c r="D18" s="159">
        <v>622.71</v>
      </c>
      <c r="E18" s="159">
        <v>678.84</v>
      </c>
      <c r="F18" s="159">
        <v>966.98</v>
      </c>
      <c r="G18" s="159">
        <v>341.14</v>
      </c>
      <c r="H18" s="159">
        <v>261</v>
      </c>
    </row>
    <row r="19" spans="1:8">
      <c r="A19" s="158">
        <v>39790</v>
      </c>
      <c r="B19" s="159">
        <v>1055.5899999999999</v>
      </c>
      <c r="C19" s="159">
        <v>1192.33</v>
      </c>
      <c r="D19" s="159">
        <v>682.39</v>
      </c>
      <c r="E19" s="159">
        <v>742.82</v>
      </c>
      <c r="F19" s="159">
        <v>1059.19</v>
      </c>
      <c r="G19" s="159">
        <v>343.06</v>
      </c>
      <c r="H19" s="159">
        <v>276.81</v>
      </c>
    </row>
    <row r="20" spans="1:8">
      <c r="A20" s="158">
        <v>39791</v>
      </c>
      <c r="B20" s="159">
        <v>1037.79</v>
      </c>
      <c r="C20" s="159">
        <v>1175.3900000000001</v>
      </c>
      <c r="D20" s="159">
        <v>709.15</v>
      </c>
      <c r="E20" s="159">
        <v>738.29</v>
      </c>
      <c r="F20" s="159">
        <v>1066.05</v>
      </c>
      <c r="G20" s="159">
        <v>337.87</v>
      </c>
      <c r="H20" s="159">
        <v>278.93</v>
      </c>
    </row>
    <row r="21" spans="1:8">
      <c r="A21" s="158">
        <v>39792</v>
      </c>
      <c r="B21" s="159">
        <v>1068.1500000000001</v>
      </c>
      <c r="C21" s="159">
        <v>1203.46</v>
      </c>
      <c r="D21" s="159">
        <v>707.96</v>
      </c>
      <c r="E21" s="159">
        <v>756.15</v>
      </c>
      <c r="F21" s="159">
        <v>1095.96</v>
      </c>
      <c r="G21" s="159">
        <v>334.15</v>
      </c>
      <c r="H21" s="159">
        <v>282.52</v>
      </c>
    </row>
    <row r="22" spans="1:8">
      <c r="A22" s="158">
        <v>39793</v>
      </c>
      <c r="B22" s="159">
        <v>1094.3900000000001</v>
      </c>
      <c r="C22" s="159">
        <v>1208.44</v>
      </c>
      <c r="D22" s="159">
        <v>679.14</v>
      </c>
      <c r="E22" s="159">
        <v>747.09</v>
      </c>
      <c r="F22" s="159">
        <v>1074.0899999999999</v>
      </c>
      <c r="G22" s="159">
        <v>326.58999999999997</v>
      </c>
      <c r="H22" s="159">
        <v>278.97000000000003</v>
      </c>
    </row>
    <row r="23" spans="1:8">
      <c r="A23" s="158">
        <v>39794</v>
      </c>
      <c r="B23" s="159">
        <v>1094.58</v>
      </c>
      <c r="C23" s="159">
        <v>1196.8900000000001</v>
      </c>
      <c r="D23" s="159">
        <v>628.97</v>
      </c>
      <c r="E23" s="159">
        <v>719.99</v>
      </c>
      <c r="F23" s="159">
        <v>1026.23</v>
      </c>
      <c r="G23" s="159">
        <v>322.52</v>
      </c>
      <c r="H23" s="159">
        <v>274.54000000000002</v>
      </c>
    </row>
    <row r="24" spans="1:8">
      <c r="A24" s="158">
        <v>39797</v>
      </c>
      <c r="B24" s="159">
        <v>1137.98</v>
      </c>
      <c r="C24" s="159">
        <v>1215.81</v>
      </c>
      <c r="D24" s="159">
        <v>621.16</v>
      </c>
      <c r="E24" s="159">
        <v>750.12</v>
      </c>
      <c r="F24" s="159">
        <v>1067.01</v>
      </c>
      <c r="G24" s="159">
        <v>287.72000000000003</v>
      </c>
      <c r="H24" s="159">
        <v>277.63</v>
      </c>
    </row>
    <row r="25" spans="1:8">
      <c r="A25" s="158">
        <v>39798</v>
      </c>
      <c r="B25" s="159">
        <v>1146.6199999999999</v>
      </c>
      <c r="C25" s="159">
        <v>1218</v>
      </c>
      <c r="D25" s="159">
        <v>632.97</v>
      </c>
      <c r="E25" s="159">
        <v>748.03</v>
      </c>
      <c r="F25" s="159">
        <v>1072.96</v>
      </c>
      <c r="G25" s="159">
        <v>288.32</v>
      </c>
      <c r="H25" s="159">
        <v>289.27</v>
      </c>
    </row>
    <row r="26" spans="1:8">
      <c r="A26" s="158">
        <v>39799</v>
      </c>
      <c r="B26" s="159">
        <v>1138.72</v>
      </c>
      <c r="C26" s="159">
        <v>1163.06</v>
      </c>
      <c r="D26" s="159">
        <v>626.29</v>
      </c>
      <c r="E26" s="159">
        <v>717.89</v>
      </c>
      <c r="F26" s="159">
        <v>1044.99</v>
      </c>
      <c r="G26" s="159">
        <v>290.39999999999998</v>
      </c>
      <c r="H26" s="159">
        <v>275.25</v>
      </c>
    </row>
    <row r="27" spans="1:8">
      <c r="A27" s="158">
        <v>39800</v>
      </c>
      <c r="B27" s="159">
        <v>1070.33</v>
      </c>
      <c r="C27" s="159">
        <v>1080.3599999999999</v>
      </c>
      <c r="D27" s="159">
        <v>602.30999999999995</v>
      </c>
      <c r="E27" s="159">
        <v>649.79</v>
      </c>
      <c r="F27" s="159">
        <v>952.14</v>
      </c>
      <c r="G27" s="159">
        <v>271.22000000000003</v>
      </c>
      <c r="H27" s="159">
        <v>268.14</v>
      </c>
    </row>
    <row r="28" spans="1:8">
      <c r="A28" s="158">
        <v>39801</v>
      </c>
      <c r="B28" s="159">
        <v>1041.8399999999999</v>
      </c>
      <c r="C28" s="159">
        <v>1093.58</v>
      </c>
      <c r="D28" s="159">
        <v>631.94000000000005</v>
      </c>
      <c r="E28" s="159">
        <v>652.97</v>
      </c>
      <c r="F28" s="159">
        <v>962.03</v>
      </c>
      <c r="G28" s="159">
        <v>312.27999999999997</v>
      </c>
      <c r="H28" s="159">
        <v>266.38</v>
      </c>
    </row>
    <row r="29" spans="1:8">
      <c r="A29" s="158">
        <v>39804</v>
      </c>
      <c r="B29" s="159">
        <v>1074.49</v>
      </c>
      <c r="C29" s="159">
        <v>1127.33</v>
      </c>
      <c r="D29" s="159">
        <v>635.66</v>
      </c>
      <c r="E29" s="159">
        <v>669.73</v>
      </c>
      <c r="F29" s="159">
        <v>977.32</v>
      </c>
      <c r="G29" s="159">
        <v>309.22000000000003</v>
      </c>
      <c r="H29" s="159">
        <v>261.62</v>
      </c>
    </row>
    <row r="30" spans="1:8">
      <c r="A30" s="158">
        <v>39805</v>
      </c>
      <c r="B30" s="159">
        <v>1123.28</v>
      </c>
      <c r="C30" s="159">
        <v>1178.56</v>
      </c>
      <c r="D30" s="159">
        <v>651.87</v>
      </c>
      <c r="E30" s="159">
        <v>719.49</v>
      </c>
      <c r="F30" s="159">
        <v>1032.76</v>
      </c>
      <c r="G30" s="159">
        <v>309.23</v>
      </c>
      <c r="H30" s="159">
        <v>256.17</v>
      </c>
    </row>
    <row r="31" spans="1:8">
      <c r="A31" s="158">
        <v>39806</v>
      </c>
      <c r="B31" s="159">
        <v>1087.1500000000001</v>
      </c>
      <c r="C31" s="159">
        <v>1135.6099999999999</v>
      </c>
      <c r="D31" s="159">
        <v>634.19000000000005</v>
      </c>
      <c r="E31" s="159">
        <v>694.44</v>
      </c>
      <c r="F31" s="159">
        <v>995.65</v>
      </c>
      <c r="G31" s="159">
        <v>312.94</v>
      </c>
      <c r="H31" s="159">
        <v>253.9</v>
      </c>
    </row>
    <row r="32" spans="1:8">
      <c r="A32" s="158">
        <v>39807</v>
      </c>
      <c r="B32" s="159">
        <v>1055.42</v>
      </c>
      <c r="C32" s="159">
        <v>1100.26</v>
      </c>
      <c r="D32" s="159">
        <v>618.88</v>
      </c>
      <c r="E32" s="159" t="s">
        <v>9</v>
      </c>
      <c r="F32" s="159" t="s">
        <v>9</v>
      </c>
      <c r="G32" s="159">
        <v>313.38</v>
      </c>
      <c r="H32" s="159" t="s">
        <v>9</v>
      </c>
    </row>
    <row r="33" spans="1:8">
      <c r="A33" s="158">
        <v>39808</v>
      </c>
      <c r="B33" s="159">
        <v>1015.86</v>
      </c>
      <c r="C33" s="159">
        <v>1055.75</v>
      </c>
      <c r="D33" s="159">
        <v>576.24</v>
      </c>
      <c r="E33" s="159" t="s">
        <v>9</v>
      </c>
      <c r="F33" s="159" t="s">
        <v>9</v>
      </c>
      <c r="G33" s="159">
        <v>318.33999999999997</v>
      </c>
      <c r="H33" s="159" t="s">
        <v>9</v>
      </c>
    </row>
    <row r="34" spans="1:8">
      <c r="A34" s="158">
        <v>39811</v>
      </c>
      <c r="B34" s="159">
        <v>1022.04</v>
      </c>
      <c r="C34" s="159">
        <v>1048.67</v>
      </c>
      <c r="D34" s="159">
        <v>566.86</v>
      </c>
      <c r="E34" s="159">
        <v>633.91</v>
      </c>
      <c r="F34" s="159">
        <v>908.34</v>
      </c>
      <c r="G34" s="159">
        <v>311.68</v>
      </c>
      <c r="H34" s="159">
        <v>254.06</v>
      </c>
    </row>
    <row r="35" spans="1:8">
      <c r="A35" s="158">
        <v>39812</v>
      </c>
      <c r="B35" s="159">
        <v>1029.0899999999999</v>
      </c>
      <c r="C35" s="159">
        <v>1063.45</v>
      </c>
      <c r="D35" s="159">
        <v>558.73</v>
      </c>
      <c r="E35" s="159">
        <v>633.95000000000005</v>
      </c>
      <c r="F35" s="159">
        <v>907.78</v>
      </c>
      <c r="G35" s="159">
        <v>306.85000000000002</v>
      </c>
      <c r="H35" s="159">
        <v>258.22000000000003</v>
      </c>
    </row>
    <row r="36" spans="1:8">
      <c r="A36" s="158">
        <v>39813</v>
      </c>
      <c r="B36" s="159">
        <v>987.74</v>
      </c>
      <c r="C36" s="159">
        <v>1067.6600000000001</v>
      </c>
      <c r="D36" s="159">
        <v>568.64</v>
      </c>
      <c r="E36" s="159">
        <v>635.29999999999995</v>
      </c>
      <c r="F36" s="159">
        <v>915.47</v>
      </c>
      <c r="G36" s="159" t="s">
        <v>9</v>
      </c>
      <c r="H36" s="159">
        <v>260.95</v>
      </c>
    </row>
    <row r="37" spans="1:8">
      <c r="A37" s="161" t="s">
        <v>84</v>
      </c>
      <c r="B37" s="162">
        <v>-0.68730000000000002</v>
      </c>
      <c r="C37" s="162">
        <v>-0.66200000000000003</v>
      </c>
      <c r="D37" s="162">
        <v>-0.8024</v>
      </c>
      <c r="E37" s="162">
        <v>-0.70350000000000001</v>
      </c>
      <c r="F37" s="162">
        <v>-0.69379999999999997</v>
      </c>
      <c r="G37" s="162">
        <v>-0.81840000000000002</v>
      </c>
      <c r="H37" s="162">
        <v>-0.69010000000000005</v>
      </c>
    </row>
    <row r="38" spans="1:8">
      <c r="A38" s="165" t="s">
        <v>85</v>
      </c>
      <c r="B38" s="166">
        <v>-6.6699999999999995E-2</v>
      </c>
      <c r="C38" s="166">
        <v>-0.1236</v>
      </c>
      <c r="D38" s="166">
        <v>-0.11020000000000001</v>
      </c>
      <c r="E38" s="166">
        <v>-0.1646</v>
      </c>
      <c r="F38" s="166">
        <v>-0.13930000000000001</v>
      </c>
      <c r="G38" s="166">
        <v>-0.2218</v>
      </c>
      <c r="H38" s="166">
        <v>-0.1198</v>
      </c>
    </row>
    <row r="39" spans="1:8">
      <c r="A39" s="168" t="s">
        <v>86</v>
      </c>
      <c r="B39" s="159">
        <v>1146.6199999999999</v>
      </c>
      <c r="C39" s="159">
        <v>1218</v>
      </c>
      <c r="D39" s="159">
        <v>709.15</v>
      </c>
      <c r="E39" s="159">
        <v>756.15</v>
      </c>
      <c r="F39" s="159">
        <v>1095.96</v>
      </c>
      <c r="G39" s="159">
        <v>359.93</v>
      </c>
      <c r="H39" s="159">
        <v>289.27</v>
      </c>
    </row>
    <row r="40" spans="1:8">
      <c r="A40" s="170" t="s">
        <v>87</v>
      </c>
      <c r="B40" s="171">
        <v>39798</v>
      </c>
      <c r="C40" s="171">
        <v>39798</v>
      </c>
      <c r="D40" s="171">
        <v>39791</v>
      </c>
      <c r="E40" s="171">
        <v>39792</v>
      </c>
      <c r="F40" s="171">
        <v>39792</v>
      </c>
      <c r="G40" s="171">
        <v>39783</v>
      </c>
      <c r="H40" s="171">
        <v>39798</v>
      </c>
    </row>
    <row r="41" spans="1:8">
      <c r="A41" s="174" t="s">
        <v>88</v>
      </c>
      <c r="B41" s="175">
        <v>950.84</v>
      </c>
      <c r="C41" s="175">
        <v>1048.67</v>
      </c>
      <c r="D41" s="175">
        <v>558.73</v>
      </c>
      <c r="E41" s="175">
        <v>633.91</v>
      </c>
      <c r="F41" s="175">
        <v>907.78</v>
      </c>
      <c r="G41" s="175">
        <v>271.22000000000003</v>
      </c>
      <c r="H41" s="175">
        <v>253.9</v>
      </c>
    </row>
    <row r="42" spans="1:8">
      <c r="A42" s="176" t="s">
        <v>89</v>
      </c>
      <c r="B42" s="177">
        <v>39787</v>
      </c>
      <c r="C42" s="177">
        <v>39811</v>
      </c>
      <c r="D42" s="177">
        <v>39812</v>
      </c>
      <c r="E42" s="177">
        <v>39811</v>
      </c>
      <c r="F42" s="177">
        <v>39812</v>
      </c>
      <c r="G42" s="177">
        <v>39800</v>
      </c>
      <c r="H42" s="177">
        <v>39806</v>
      </c>
    </row>
    <row r="43" spans="1:8">
      <c r="A43" s="178" t="s">
        <v>90</v>
      </c>
      <c r="B43" s="159">
        <v>3713.03</v>
      </c>
      <c r="C43" s="159">
        <v>3484.55</v>
      </c>
      <c r="D43" s="159">
        <v>3331.8</v>
      </c>
      <c r="E43" s="159">
        <v>2351.1799999999998</v>
      </c>
      <c r="F43" s="159">
        <v>3300.9</v>
      </c>
      <c r="G43" s="159">
        <v>1729.67</v>
      </c>
      <c r="H43" s="159">
        <v>1149.74</v>
      </c>
    </row>
    <row r="44" spans="1:8">
      <c r="A44" s="170" t="s">
        <v>91</v>
      </c>
      <c r="B44" s="171">
        <v>39584</v>
      </c>
      <c r="C44" s="171">
        <v>39584</v>
      </c>
      <c r="D44" s="171">
        <v>39618</v>
      </c>
      <c r="E44" s="171">
        <v>39587</v>
      </c>
      <c r="F44" s="171">
        <v>39587</v>
      </c>
      <c r="G44" s="171">
        <v>39464</v>
      </c>
      <c r="H44" s="171">
        <v>39587</v>
      </c>
    </row>
    <row r="45" spans="1:8">
      <c r="A45" s="165" t="s">
        <v>92</v>
      </c>
      <c r="B45" s="175">
        <v>851.3</v>
      </c>
      <c r="C45" s="175">
        <v>990.22</v>
      </c>
      <c r="D45" s="175">
        <v>472.61</v>
      </c>
      <c r="E45" s="175">
        <v>589.39</v>
      </c>
      <c r="F45" s="175">
        <v>812.84</v>
      </c>
      <c r="G45" s="175">
        <v>271.22000000000003</v>
      </c>
      <c r="H45" s="175">
        <v>229.82</v>
      </c>
    </row>
    <row r="46" spans="1:8">
      <c r="A46" s="176" t="s">
        <v>93</v>
      </c>
      <c r="B46" s="177">
        <v>39745</v>
      </c>
      <c r="C46" s="177">
        <v>39745</v>
      </c>
      <c r="D46" s="177">
        <v>39772</v>
      </c>
      <c r="E46" s="177">
        <v>39772</v>
      </c>
      <c r="F46" s="177">
        <v>39772</v>
      </c>
      <c r="G46" s="177">
        <v>39800</v>
      </c>
      <c r="H46" s="177">
        <v>39772</v>
      </c>
    </row>
    <row r="47" spans="1:8">
      <c r="A47" s="168" t="s">
        <v>94</v>
      </c>
      <c r="B47" s="184">
        <v>3713.03</v>
      </c>
      <c r="C47" s="184">
        <v>3484.55</v>
      </c>
      <c r="D47" s="184">
        <v>3331.8</v>
      </c>
      <c r="E47" s="184">
        <v>2351.1799999999998</v>
      </c>
      <c r="F47" s="184">
        <v>3300.9</v>
      </c>
      <c r="G47" s="184">
        <v>1863.26</v>
      </c>
      <c r="H47" s="184">
        <v>1149.74</v>
      </c>
    </row>
    <row r="48" spans="1:8">
      <c r="A48" s="170" t="s">
        <v>95</v>
      </c>
      <c r="B48" s="185">
        <v>39584</v>
      </c>
      <c r="C48" s="185">
        <v>39584</v>
      </c>
      <c r="D48" s="185">
        <v>39618</v>
      </c>
      <c r="E48" s="185">
        <v>39587</v>
      </c>
      <c r="F48" s="185">
        <v>39587</v>
      </c>
      <c r="G48" s="185">
        <v>39288</v>
      </c>
      <c r="H48" s="185">
        <v>39587</v>
      </c>
    </row>
    <row r="49" spans="1:8">
      <c r="A49" s="174" t="s">
        <v>96</v>
      </c>
      <c r="B49" s="186">
        <v>49.27</v>
      </c>
      <c r="C49" s="186">
        <v>990.22</v>
      </c>
      <c r="D49" s="186">
        <v>472.61</v>
      </c>
      <c r="E49" s="186">
        <v>84.73</v>
      </c>
      <c r="F49" s="186">
        <v>812.84</v>
      </c>
      <c r="G49" s="186">
        <v>271.22000000000003</v>
      </c>
      <c r="H49" s="186">
        <v>229.82</v>
      </c>
    </row>
    <row r="50" spans="1:8">
      <c r="A50" s="176" t="s">
        <v>97</v>
      </c>
      <c r="B50" s="187">
        <v>36070</v>
      </c>
      <c r="C50" s="187">
        <v>39745</v>
      </c>
      <c r="D50" s="187">
        <v>39772</v>
      </c>
      <c r="E50" s="187">
        <v>36070</v>
      </c>
      <c r="F50" s="187">
        <v>39772</v>
      </c>
      <c r="G50" s="187">
        <v>39800</v>
      </c>
      <c r="H50" s="187">
        <v>39772</v>
      </c>
    </row>
    <row r="67" spans="8:8" ht="15.75">
      <c r="H67" s="126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96" t="s">
        <v>130</v>
      </c>
      <c r="B2" s="3"/>
      <c r="C2" s="3"/>
      <c r="D2" s="3"/>
      <c r="E2" s="3"/>
      <c r="F2" s="3"/>
      <c r="G2" s="3"/>
    </row>
    <row r="3" spans="1:8" ht="15">
      <c r="A3" s="143" t="s">
        <v>131</v>
      </c>
      <c r="B3" s="3"/>
      <c r="C3" s="3"/>
      <c r="D3" s="3"/>
      <c r="E3" s="3"/>
      <c r="F3" s="3"/>
      <c r="G3" s="3"/>
    </row>
    <row r="4" spans="1:8" ht="12.75" customHeight="1">
      <c r="G4" s="144"/>
    </row>
    <row r="5" spans="1:8" ht="12.75" customHeight="1">
      <c r="E5" s="6"/>
      <c r="F5" s="6"/>
      <c r="G5" s="144"/>
    </row>
    <row r="6" spans="1:8" ht="12.75" customHeight="1">
      <c r="D6" s="6"/>
      <c r="E6" s="6"/>
      <c r="G6" s="144"/>
    </row>
    <row r="7" spans="1:8" ht="12.75" customHeight="1">
      <c r="G7" s="144"/>
    </row>
    <row r="8" spans="1:8" ht="12.75" customHeight="1">
      <c r="G8" s="144"/>
      <c r="H8" s="189"/>
    </row>
    <row r="9" spans="1:8" ht="3.95" customHeight="1"/>
    <row r="10" spans="1:8">
      <c r="A10" s="146"/>
      <c r="B10" s="146"/>
      <c r="C10" s="146"/>
      <c r="D10" s="146"/>
      <c r="E10" s="146"/>
      <c r="F10" s="146"/>
      <c r="G10" s="146"/>
      <c r="H10" s="146"/>
    </row>
    <row r="11" spans="1:8">
      <c r="A11" s="147"/>
      <c r="B11" s="148" t="s">
        <v>132</v>
      </c>
      <c r="C11" s="148" t="s">
        <v>133</v>
      </c>
      <c r="D11" s="148" t="s">
        <v>134</v>
      </c>
      <c r="E11" s="148"/>
      <c r="F11" s="148"/>
      <c r="G11" s="148"/>
      <c r="H11" s="148"/>
    </row>
    <row r="12" spans="1:8">
      <c r="A12" s="151" t="s">
        <v>82</v>
      </c>
      <c r="B12" s="155">
        <v>5294.09</v>
      </c>
      <c r="C12" s="155">
        <v>5748.67</v>
      </c>
      <c r="D12" s="155">
        <v>5074.2</v>
      </c>
      <c r="E12" s="155"/>
      <c r="F12" s="155"/>
      <c r="G12" s="155"/>
      <c r="H12" s="180"/>
    </row>
    <row r="13" spans="1:8">
      <c r="A13" s="151" t="s">
        <v>83</v>
      </c>
      <c r="B13" s="152">
        <v>2133.37</v>
      </c>
      <c r="C13" s="152">
        <v>2050.1799999999998</v>
      </c>
      <c r="D13" s="152">
        <v>1692.72</v>
      </c>
      <c r="E13" s="152"/>
      <c r="F13" s="152"/>
      <c r="G13" s="152"/>
      <c r="H13" s="181"/>
    </row>
    <row r="14" spans="1:8">
      <c r="A14" s="158">
        <v>39783</v>
      </c>
      <c r="B14" s="159">
        <v>2190.84</v>
      </c>
      <c r="C14" s="159">
        <v>2063.1</v>
      </c>
      <c r="D14" s="159">
        <v>1709.98</v>
      </c>
      <c r="E14" s="159"/>
      <c r="F14" s="159"/>
      <c r="G14" s="159"/>
      <c r="H14" s="184"/>
    </row>
    <row r="15" spans="1:8">
      <c r="A15" s="158">
        <v>39784</v>
      </c>
      <c r="B15" s="159">
        <v>2181.8200000000002</v>
      </c>
      <c r="C15" s="159">
        <v>2043.99</v>
      </c>
      <c r="D15" s="159">
        <v>1700.7</v>
      </c>
      <c r="E15" s="159"/>
      <c r="F15" s="159"/>
      <c r="G15" s="159"/>
      <c r="H15" s="184"/>
    </row>
    <row r="16" spans="1:8">
      <c r="A16" s="158">
        <v>39785</v>
      </c>
      <c r="B16" s="159">
        <v>2277.85</v>
      </c>
      <c r="C16" s="159">
        <v>2145.88</v>
      </c>
      <c r="D16" s="159">
        <v>1782.52</v>
      </c>
      <c r="E16" s="159"/>
      <c r="F16" s="159"/>
      <c r="G16" s="159"/>
      <c r="H16" s="184"/>
    </row>
    <row r="17" spans="1:8">
      <c r="A17" s="158">
        <v>39786</v>
      </c>
      <c r="B17" s="159">
        <v>2342.62</v>
      </c>
      <c r="C17" s="159">
        <v>2204.98</v>
      </c>
      <c r="D17" s="159">
        <v>1833.95</v>
      </c>
      <c r="E17" s="159"/>
      <c r="F17" s="159"/>
      <c r="G17" s="159"/>
      <c r="H17" s="184"/>
    </row>
    <row r="18" spans="1:8">
      <c r="A18" s="158">
        <v>39787</v>
      </c>
      <c r="B18" s="159">
        <v>2352.4699999999998</v>
      </c>
      <c r="C18" s="159">
        <v>2233.21</v>
      </c>
      <c r="D18" s="159">
        <v>1856.43</v>
      </c>
      <c r="E18" s="159"/>
      <c r="F18" s="159"/>
      <c r="G18" s="159"/>
      <c r="H18" s="184"/>
    </row>
    <row r="19" spans="1:8">
      <c r="A19" s="158">
        <v>39790</v>
      </c>
      <c r="B19" s="159">
        <v>2445.11</v>
      </c>
      <c r="C19" s="159">
        <v>2327.6</v>
      </c>
      <c r="D19" s="159">
        <v>1935.19</v>
      </c>
      <c r="E19" s="159"/>
      <c r="F19" s="159"/>
      <c r="G19" s="159"/>
      <c r="H19" s="184"/>
    </row>
    <row r="20" spans="1:8">
      <c r="A20" s="158">
        <v>39791</v>
      </c>
      <c r="B20" s="159">
        <v>2356.69</v>
      </c>
      <c r="C20" s="159">
        <v>2253.59</v>
      </c>
      <c r="D20" s="159">
        <v>1871.95</v>
      </c>
      <c r="E20" s="159"/>
      <c r="F20" s="159"/>
      <c r="G20" s="159"/>
      <c r="H20" s="184"/>
    </row>
    <row r="21" spans="1:8">
      <c r="A21" s="158">
        <v>39792</v>
      </c>
      <c r="B21" s="159">
        <v>2433.27</v>
      </c>
      <c r="C21" s="159">
        <v>2341.36</v>
      </c>
      <c r="D21" s="159">
        <v>1941.67</v>
      </c>
      <c r="E21" s="159"/>
      <c r="F21" s="159"/>
      <c r="G21" s="159"/>
      <c r="H21" s="184"/>
    </row>
    <row r="22" spans="1:8">
      <c r="A22" s="158">
        <v>39793</v>
      </c>
      <c r="B22" s="159">
        <v>2336.79</v>
      </c>
      <c r="C22" s="159">
        <v>2279.16</v>
      </c>
      <c r="D22" s="159">
        <v>1886.59</v>
      </c>
      <c r="E22" s="159"/>
      <c r="F22" s="159"/>
      <c r="G22" s="159"/>
      <c r="H22" s="184"/>
    </row>
    <row r="23" spans="1:8">
      <c r="A23" s="158">
        <v>39794</v>
      </c>
      <c r="B23" s="159">
        <v>2209.48</v>
      </c>
      <c r="C23" s="159">
        <v>2179.1999999999998</v>
      </c>
      <c r="D23" s="159">
        <v>1802.6</v>
      </c>
      <c r="E23" s="159"/>
      <c r="F23" s="159"/>
      <c r="G23" s="159"/>
      <c r="H23" s="184"/>
    </row>
    <row r="24" spans="1:8">
      <c r="A24" s="158">
        <v>39797</v>
      </c>
      <c r="B24" s="159">
        <v>2197.08</v>
      </c>
      <c r="C24" s="159">
        <v>2198.8000000000002</v>
      </c>
      <c r="D24" s="159">
        <v>1818.88</v>
      </c>
      <c r="E24" s="159"/>
      <c r="F24" s="159"/>
      <c r="G24" s="159"/>
      <c r="H24" s="184"/>
    </row>
    <row r="25" spans="1:8">
      <c r="A25" s="158">
        <v>39798</v>
      </c>
      <c r="B25" s="159">
        <v>2161.2800000000002</v>
      </c>
      <c r="C25" s="159">
        <v>2201.9</v>
      </c>
      <c r="D25" s="159">
        <v>1821.69</v>
      </c>
      <c r="E25" s="159"/>
      <c r="F25" s="159"/>
      <c r="G25" s="159"/>
      <c r="H25" s="184"/>
    </row>
    <row r="26" spans="1:8">
      <c r="A26" s="158">
        <v>39799</v>
      </c>
      <c r="B26" s="159">
        <v>2108.86</v>
      </c>
      <c r="C26" s="159">
        <v>2201.9</v>
      </c>
      <c r="D26" s="159">
        <v>1819.48</v>
      </c>
      <c r="E26" s="159"/>
      <c r="F26" s="159"/>
      <c r="G26" s="159"/>
      <c r="H26" s="184"/>
    </row>
    <row r="27" spans="1:8">
      <c r="A27" s="158">
        <v>39800</v>
      </c>
      <c r="B27" s="159">
        <v>2121.27</v>
      </c>
      <c r="C27" s="159">
        <v>2270.25</v>
      </c>
      <c r="D27" s="159">
        <v>1873.82</v>
      </c>
      <c r="E27" s="159"/>
      <c r="F27" s="159"/>
      <c r="G27" s="159"/>
      <c r="H27" s="184"/>
    </row>
    <row r="28" spans="1:8">
      <c r="A28" s="158">
        <v>39801</v>
      </c>
      <c r="B28" s="159">
        <v>2146.62</v>
      </c>
      <c r="C28" s="159">
        <v>2274.2600000000002</v>
      </c>
      <c r="D28" s="159">
        <v>1878.72</v>
      </c>
      <c r="E28" s="159"/>
      <c r="F28" s="159"/>
      <c r="G28" s="159"/>
      <c r="H28" s="184"/>
    </row>
    <row r="29" spans="1:8">
      <c r="A29" s="158">
        <v>39804</v>
      </c>
      <c r="B29" s="159">
        <v>2129.81</v>
      </c>
      <c r="C29" s="159">
        <v>2214.37</v>
      </c>
      <c r="D29" s="159">
        <v>1832.79</v>
      </c>
      <c r="E29" s="159"/>
      <c r="F29" s="159"/>
      <c r="G29" s="159"/>
      <c r="H29" s="184"/>
    </row>
    <row r="30" spans="1:8">
      <c r="A30" s="158">
        <v>39805</v>
      </c>
      <c r="B30" s="159">
        <v>2024.89</v>
      </c>
      <c r="C30" s="159">
        <v>2104.08</v>
      </c>
      <c r="D30" s="159">
        <v>1741.59</v>
      </c>
      <c r="E30" s="159"/>
      <c r="F30" s="159"/>
      <c r="G30" s="159"/>
      <c r="H30" s="184"/>
    </row>
    <row r="31" spans="1:8">
      <c r="A31" s="158">
        <v>39806</v>
      </c>
      <c r="B31" s="159">
        <v>1993.18</v>
      </c>
      <c r="C31" s="159">
        <v>2068.61</v>
      </c>
      <c r="D31" s="159">
        <v>1711.94</v>
      </c>
      <c r="E31" s="159"/>
      <c r="F31" s="159"/>
      <c r="G31" s="159"/>
      <c r="H31" s="184"/>
    </row>
    <row r="32" spans="1:8">
      <c r="A32" s="158">
        <v>39807</v>
      </c>
      <c r="B32" s="159">
        <v>1976.03</v>
      </c>
      <c r="C32" s="159">
        <v>2058</v>
      </c>
      <c r="D32" s="159">
        <v>1698.56</v>
      </c>
      <c r="E32" s="159"/>
      <c r="F32" s="159"/>
      <c r="G32" s="159"/>
      <c r="H32" s="184"/>
    </row>
    <row r="33" spans="1:8">
      <c r="A33" s="158">
        <v>39808</v>
      </c>
      <c r="B33" s="159">
        <v>1970.9</v>
      </c>
      <c r="C33" s="159">
        <v>2056.54</v>
      </c>
      <c r="D33" s="159">
        <v>1700.89</v>
      </c>
      <c r="E33" s="159"/>
      <c r="F33" s="159"/>
      <c r="G33" s="159"/>
      <c r="H33" s="184"/>
    </row>
    <row r="34" spans="1:8">
      <c r="A34" s="158">
        <v>39811</v>
      </c>
      <c r="B34" s="159">
        <v>1935.98</v>
      </c>
      <c r="C34" s="159">
        <v>2041.67</v>
      </c>
      <c r="D34" s="159">
        <v>1689.3</v>
      </c>
      <c r="E34" s="159"/>
      <c r="F34" s="159"/>
      <c r="G34" s="159"/>
      <c r="H34" s="184"/>
    </row>
    <row r="35" spans="1:8">
      <c r="A35" s="158">
        <v>39812</v>
      </c>
      <c r="B35" s="159">
        <v>1935.8</v>
      </c>
      <c r="C35" s="159">
        <v>2014.38</v>
      </c>
      <c r="D35" s="159">
        <v>1666.45</v>
      </c>
      <c r="E35" s="159"/>
      <c r="F35" s="159"/>
      <c r="G35" s="159"/>
      <c r="H35" s="184"/>
    </row>
    <row r="36" spans="1:8">
      <c r="A36" s="158">
        <v>39813</v>
      </c>
      <c r="B36" s="159">
        <v>1918.88</v>
      </c>
      <c r="C36" s="159">
        <v>2015.08</v>
      </c>
      <c r="D36" s="159">
        <v>1661.86</v>
      </c>
      <c r="E36" s="159"/>
      <c r="F36" s="159"/>
      <c r="G36" s="159"/>
      <c r="H36" s="184"/>
    </row>
    <row r="37" spans="1:8">
      <c r="A37" s="161" t="s">
        <v>84</v>
      </c>
      <c r="B37" s="162">
        <v>-0.63749999999999996</v>
      </c>
      <c r="C37" s="162">
        <v>-0.64949999999999997</v>
      </c>
      <c r="D37" s="162">
        <v>-0.67249999999999999</v>
      </c>
      <c r="E37" s="162"/>
      <c r="F37" s="162"/>
      <c r="G37" s="162"/>
      <c r="H37" s="182"/>
    </row>
    <row r="38" spans="1:8">
      <c r="A38" s="165" t="s">
        <v>85</v>
      </c>
      <c r="B38" s="166">
        <v>-0.10050000000000001</v>
      </c>
      <c r="C38" s="166">
        <v>-1.7100000000000001E-2</v>
      </c>
      <c r="D38" s="166">
        <v>-1.8200000000000001E-2</v>
      </c>
      <c r="E38" s="166"/>
      <c r="F38" s="166"/>
      <c r="G38" s="166"/>
      <c r="H38" s="183"/>
    </row>
    <row r="39" spans="1:8">
      <c r="A39" s="168" t="s">
        <v>86</v>
      </c>
      <c r="B39" s="159">
        <v>2445.11</v>
      </c>
      <c r="C39" s="159">
        <v>2341.36</v>
      </c>
      <c r="D39" s="159">
        <v>1941.67</v>
      </c>
      <c r="E39" s="159"/>
      <c r="F39" s="159"/>
      <c r="G39" s="159"/>
      <c r="H39" s="184"/>
    </row>
    <row r="40" spans="1:8">
      <c r="A40" s="170" t="s">
        <v>87</v>
      </c>
      <c r="B40" s="171">
        <v>39790</v>
      </c>
      <c r="C40" s="171">
        <v>39792</v>
      </c>
      <c r="D40" s="171">
        <v>39792</v>
      </c>
      <c r="E40" s="171"/>
      <c r="F40" s="171"/>
      <c r="G40" s="171"/>
      <c r="H40" s="185"/>
    </row>
    <row r="41" spans="1:8">
      <c r="A41" s="174" t="s">
        <v>88</v>
      </c>
      <c r="B41" s="175">
        <v>1918.88</v>
      </c>
      <c r="C41" s="175">
        <v>2014.38</v>
      </c>
      <c r="D41" s="175">
        <v>1661.86</v>
      </c>
      <c r="E41" s="175"/>
      <c r="F41" s="175"/>
      <c r="G41" s="175"/>
      <c r="H41" s="186"/>
    </row>
    <row r="42" spans="1:8">
      <c r="A42" s="176" t="s">
        <v>89</v>
      </c>
      <c r="B42" s="177">
        <v>39813</v>
      </c>
      <c r="C42" s="177">
        <v>39812</v>
      </c>
      <c r="D42" s="177">
        <v>39813</v>
      </c>
      <c r="E42" s="177"/>
      <c r="F42" s="177"/>
      <c r="G42" s="177"/>
      <c r="H42" s="187"/>
    </row>
    <row r="43" spans="1:8">
      <c r="A43" s="178" t="s">
        <v>90</v>
      </c>
      <c r="B43" s="159">
        <v>5589.67</v>
      </c>
      <c r="C43" s="159">
        <v>6161.22</v>
      </c>
      <c r="D43" s="159">
        <v>5398.15</v>
      </c>
      <c r="E43" s="159"/>
      <c r="F43" s="159"/>
      <c r="G43" s="159"/>
      <c r="H43" s="184"/>
    </row>
    <row r="44" spans="1:8">
      <c r="A44" s="170" t="s">
        <v>91</v>
      </c>
      <c r="B44" s="171">
        <v>39458</v>
      </c>
      <c r="C44" s="171">
        <v>39461</v>
      </c>
      <c r="D44" s="171">
        <v>39461</v>
      </c>
      <c r="E44" s="171"/>
      <c r="F44" s="171"/>
      <c r="G44" s="171"/>
      <c r="H44" s="185"/>
    </row>
    <row r="45" spans="1:8">
      <c r="A45" s="165" t="s">
        <v>92</v>
      </c>
      <c r="B45" s="175">
        <v>1918.88</v>
      </c>
      <c r="C45" s="175">
        <v>1880.72</v>
      </c>
      <c r="D45" s="175">
        <v>1556.28</v>
      </c>
      <c r="E45" s="175"/>
      <c r="F45" s="175"/>
      <c r="G45" s="175"/>
      <c r="H45" s="186"/>
    </row>
    <row r="46" spans="1:8">
      <c r="A46" s="176" t="s">
        <v>93</v>
      </c>
      <c r="B46" s="177">
        <v>39813</v>
      </c>
      <c r="C46" s="177">
        <v>39748</v>
      </c>
      <c r="D46" s="177">
        <v>39748</v>
      </c>
      <c r="E46" s="177"/>
      <c r="F46" s="177"/>
      <c r="G46" s="177"/>
      <c r="H46" s="187"/>
    </row>
    <row r="47" spans="1:8">
      <c r="A47" s="168" t="s">
        <v>94</v>
      </c>
      <c r="B47" s="184">
        <v>6019.56</v>
      </c>
      <c r="C47" s="184">
        <v>6352.44</v>
      </c>
      <c r="D47" s="184">
        <v>5769.47</v>
      </c>
      <c r="E47" s="184"/>
      <c r="F47" s="184"/>
      <c r="G47" s="184"/>
      <c r="H47" s="184"/>
    </row>
    <row r="48" spans="1:8">
      <c r="A48" s="170" t="s">
        <v>95</v>
      </c>
      <c r="B48" s="185">
        <v>39371</v>
      </c>
      <c r="C48" s="185">
        <v>39371</v>
      </c>
      <c r="D48" s="185">
        <v>39371</v>
      </c>
      <c r="E48" s="185"/>
      <c r="F48" s="185"/>
      <c r="G48" s="185"/>
      <c r="H48" s="185"/>
    </row>
    <row r="49" spans="1:8">
      <c r="A49" s="174" t="s">
        <v>96</v>
      </c>
      <c r="B49" s="186">
        <v>928.37</v>
      </c>
      <c r="C49" s="186">
        <v>846.49</v>
      </c>
      <c r="D49" s="186">
        <v>846.49</v>
      </c>
      <c r="E49" s="186"/>
      <c r="F49" s="186"/>
      <c r="G49" s="186"/>
      <c r="H49" s="186"/>
    </row>
    <row r="50" spans="1:8">
      <c r="A50" s="176" t="s">
        <v>97</v>
      </c>
      <c r="B50" s="187">
        <v>38505</v>
      </c>
      <c r="C50" s="187">
        <v>38505</v>
      </c>
      <c r="D50" s="187">
        <v>38505</v>
      </c>
      <c r="E50" s="187"/>
      <c r="F50" s="187"/>
      <c r="G50" s="187"/>
      <c r="H50" s="187"/>
    </row>
    <row r="58" spans="1:8">
      <c r="A58" s="118"/>
    </row>
    <row r="67" spans="8:8" ht="15.75">
      <c r="H67" s="126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2.7109375" customWidth="1"/>
    <col min="6" max="6" width="12.42578125" customWidth="1"/>
    <col min="7" max="7" width="10.7109375" customWidth="1"/>
    <col min="8" max="8" width="9.85546875" customWidth="1"/>
  </cols>
  <sheetData>
    <row r="1" spans="1:8" ht="18" customHeight="1"/>
    <row r="2" spans="1:8" ht="20.100000000000001" customHeight="1">
      <c r="A2" s="96" t="s">
        <v>135</v>
      </c>
      <c r="B2" s="3"/>
      <c r="C2" s="3"/>
      <c r="D2" s="3"/>
      <c r="E2" s="3"/>
      <c r="F2" s="3"/>
      <c r="G2" s="3"/>
    </row>
    <row r="3" spans="1:8" ht="15">
      <c r="A3" s="143" t="s">
        <v>136</v>
      </c>
      <c r="B3" s="3"/>
      <c r="C3" s="3"/>
      <c r="D3" s="3"/>
      <c r="E3" s="3"/>
      <c r="F3" s="3"/>
      <c r="G3" s="3"/>
    </row>
    <row r="4" spans="1:8" ht="12.75" customHeight="1">
      <c r="G4" s="144"/>
    </row>
    <row r="5" spans="1:8" ht="12.75" customHeight="1">
      <c r="E5" s="6"/>
      <c r="F5" s="6"/>
      <c r="G5" s="144"/>
    </row>
    <row r="6" spans="1:8" ht="12.75" customHeight="1">
      <c r="G6" s="144"/>
    </row>
    <row r="7" spans="1:8" ht="12.75" customHeight="1">
      <c r="G7" s="144"/>
    </row>
    <row r="8" spans="1:8" ht="12.75" customHeight="1">
      <c r="G8" s="144"/>
      <c r="H8" s="128"/>
    </row>
    <row r="9" spans="1:8" ht="3.95" customHeight="1"/>
    <row r="10" spans="1:8">
      <c r="A10" s="146"/>
      <c r="B10" s="146"/>
      <c r="C10" s="146"/>
      <c r="D10" s="146"/>
      <c r="E10" s="146"/>
      <c r="F10" s="146"/>
      <c r="G10" s="146"/>
      <c r="H10" s="146"/>
    </row>
    <row r="11" spans="1:8">
      <c r="A11" s="147"/>
      <c r="B11" s="148" t="s">
        <v>137</v>
      </c>
      <c r="C11" s="148" t="s">
        <v>138</v>
      </c>
      <c r="D11" s="148" t="s">
        <v>139</v>
      </c>
      <c r="E11" s="148" t="s">
        <v>140</v>
      </c>
      <c r="F11" s="148" t="s">
        <v>141</v>
      </c>
      <c r="G11" s="148" t="s">
        <v>142</v>
      </c>
      <c r="H11" s="148"/>
    </row>
    <row r="12" spans="1:8">
      <c r="A12" s="151" t="s">
        <v>82</v>
      </c>
      <c r="B12" s="155">
        <v>4538.6499999999996</v>
      </c>
      <c r="C12" s="155">
        <v>2355.7600000000002</v>
      </c>
      <c r="D12" s="155">
        <v>6095.83</v>
      </c>
      <c r="E12" s="155">
        <v>2913.16</v>
      </c>
      <c r="F12" s="155">
        <v>2182.14</v>
      </c>
      <c r="G12" s="155">
        <v>1608.08</v>
      </c>
      <c r="H12" s="180"/>
    </row>
    <row r="13" spans="1:8">
      <c r="A13" s="151" t="s">
        <v>83</v>
      </c>
      <c r="B13" s="152">
        <v>9631.5</v>
      </c>
      <c r="C13" s="152">
        <v>3976.04</v>
      </c>
      <c r="D13" s="152">
        <v>2494.9499999999998</v>
      </c>
      <c r="E13" s="152">
        <v>1475.38</v>
      </c>
      <c r="F13" s="152">
        <v>787.91</v>
      </c>
      <c r="G13" s="152">
        <v>706.34</v>
      </c>
      <c r="H13" s="181"/>
    </row>
    <row r="14" spans="1:8">
      <c r="A14" s="158">
        <v>39783</v>
      </c>
      <c r="B14" s="159">
        <v>10120.73</v>
      </c>
      <c r="C14" s="159">
        <v>4091.75</v>
      </c>
      <c r="D14" s="159">
        <v>2369.4499999999998</v>
      </c>
      <c r="E14" s="159">
        <v>1433.17</v>
      </c>
      <c r="F14" s="159">
        <v>705.47</v>
      </c>
      <c r="G14" s="159">
        <v>677.89</v>
      </c>
      <c r="H14" s="184"/>
    </row>
    <row r="15" spans="1:8">
      <c r="A15" s="158">
        <v>39784</v>
      </c>
      <c r="B15" s="159">
        <v>9968.15</v>
      </c>
      <c r="C15" s="159">
        <v>4126.8500000000004</v>
      </c>
      <c r="D15" s="159">
        <v>2405.56</v>
      </c>
      <c r="E15" s="159">
        <v>1421.11</v>
      </c>
      <c r="F15" s="159">
        <v>727.13</v>
      </c>
      <c r="G15" s="159">
        <v>689.29</v>
      </c>
      <c r="H15" s="184"/>
    </row>
    <row r="16" spans="1:8">
      <c r="A16" s="158">
        <v>39785</v>
      </c>
      <c r="B16" s="159">
        <v>10123.530000000001</v>
      </c>
      <c r="C16" s="159">
        <v>4159.5</v>
      </c>
      <c r="D16" s="159">
        <v>2368.4499999999998</v>
      </c>
      <c r="E16" s="159">
        <v>1410.1</v>
      </c>
      <c r="F16" s="159">
        <v>703.79</v>
      </c>
      <c r="G16" s="159">
        <v>683.02</v>
      </c>
      <c r="H16" s="184"/>
    </row>
    <row r="17" spans="1:8">
      <c r="A17" s="158">
        <v>39786</v>
      </c>
      <c r="B17" s="159">
        <v>9810.23</v>
      </c>
      <c r="C17" s="159">
        <v>4028.85</v>
      </c>
      <c r="D17" s="159">
        <v>2442.13</v>
      </c>
      <c r="E17" s="159">
        <v>1454.62</v>
      </c>
      <c r="F17" s="159">
        <v>702.75</v>
      </c>
      <c r="G17" s="159">
        <v>699.59</v>
      </c>
      <c r="H17" s="184"/>
    </row>
    <row r="18" spans="1:8">
      <c r="A18" s="158">
        <v>39787</v>
      </c>
      <c r="B18" s="159">
        <v>10371.77</v>
      </c>
      <c r="C18" s="159">
        <v>4146.75</v>
      </c>
      <c r="D18" s="159">
        <v>2302.7399999999998</v>
      </c>
      <c r="E18" s="159">
        <v>1412.28</v>
      </c>
      <c r="F18" s="159">
        <v>703.33</v>
      </c>
      <c r="G18" s="159">
        <v>667.92</v>
      </c>
      <c r="H18" s="184"/>
    </row>
    <row r="19" spans="1:8">
      <c r="A19" s="158">
        <v>39790</v>
      </c>
      <c r="B19" s="159" t="s">
        <v>9</v>
      </c>
      <c r="C19" s="159">
        <v>3979.33</v>
      </c>
      <c r="D19" s="159" t="s">
        <v>9</v>
      </c>
      <c r="E19" s="159">
        <v>1469.98</v>
      </c>
      <c r="F19" s="159">
        <v>769.61</v>
      </c>
      <c r="G19" s="159" t="s">
        <v>9</v>
      </c>
      <c r="H19" s="184"/>
    </row>
    <row r="20" spans="1:8">
      <c r="A20" s="158">
        <v>39791</v>
      </c>
      <c r="B20" s="159">
        <v>9680.59</v>
      </c>
      <c r="C20" s="159">
        <v>3933.6</v>
      </c>
      <c r="D20" s="159">
        <v>2457.66</v>
      </c>
      <c r="E20" s="159">
        <v>1487.11</v>
      </c>
      <c r="F20" s="159">
        <v>764.92</v>
      </c>
      <c r="G20" s="159">
        <v>703.47</v>
      </c>
      <c r="H20" s="184"/>
    </row>
    <row r="21" spans="1:8">
      <c r="A21" s="158">
        <v>39792</v>
      </c>
      <c r="B21" s="159">
        <v>9567.5300000000007</v>
      </c>
      <c r="C21" s="159">
        <v>3930.31</v>
      </c>
      <c r="D21" s="159">
        <v>2486.7600000000002</v>
      </c>
      <c r="E21" s="159">
        <v>1488.6</v>
      </c>
      <c r="F21" s="159">
        <v>783.42</v>
      </c>
      <c r="G21" s="159">
        <v>708.29</v>
      </c>
      <c r="H21" s="184"/>
    </row>
    <row r="22" spans="1:8">
      <c r="A22" s="158">
        <v>39793</v>
      </c>
      <c r="B22" s="159">
        <v>9746.93</v>
      </c>
      <c r="C22" s="159">
        <v>3947.61</v>
      </c>
      <c r="D22" s="159">
        <v>2440.46</v>
      </c>
      <c r="E22" s="159">
        <v>1482.24</v>
      </c>
      <c r="F22" s="159">
        <v>774.03</v>
      </c>
      <c r="G22" s="159">
        <v>696.08</v>
      </c>
      <c r="H22" s="184"/>
    </row>
    <row r="23" spans="1:8">
      <c r="A23" s="158">
        <v>39794</v>
      </c>
      <c r="B23" s="159">
        <v>10085.44</v>
      </c>
      <c r="C23" s="159">
        <v>4143.79</v>
      </c>
      <c r="D23" s="159">
        <v>2356.02</v>
      </c>
      <c r="E23" s="159">
        <v>1408.77</v>
      </c>
      <c r="F23" s="159">
        <v>745.96</v>
      </c>
      <c r="G23" s="159">
        <v>675.41</v>
      </c>
      <c r="H23" s="184"/>
    </row>
    <row r="24" spans="1:8">
      <c r="A24" s="158">
        <v>39797</v>
      </c>
      <c r="B24" s="159">
        <v>9871.3799999999992</v>
      </c>
      <c r="C24" s="159">
        <v>4101.93</v>
      </c>
      <c r="D24" s="159">
        <v>2406.9299999999998</v>
      </c>
      <c r="E24" s="159">
        <v>1423.54</v>
      </c>
      <c r="F24" s="159">
        <v>777.18</v>
      </c>
      <c r="G24" s="159">
        <v>689.4</v>
      </c>
      <c r="H24" s="184"/>
    </row>
    <row r="25" spans="1:8">
      <c r="A25" s="158">
        <v>39798</v>
      </c>
      <c r="B25" s="159">
        <v>9842.6</v>
      </c>
      <c r="C25" s="159">
        <v>4096.0200000000004</v>
      </c>
      <c r="D25" s="159">
        <v>2414.25</v>
      </c>
      <c r="E25" s="159">
        <v>1425.77</v>
      </c>
      <c r="F25" s="159">
        <v>775.01</v>
      </c>
      <c r="G25" s="159">
        <v>690.23</v>
      </c>
      <c r="H25" s="184"/>
    </row>
    <row r="26" spans="1:8">
      <c r="A26" s="158">
        <v>39799</v>
      </c>
      <c r="B26" s="159">
        <v>9901.68</v>
      </c>
      <c r="C26" s="159">
        <v>4159.8500000000004</v>
      </c>
      <c r="D26" s="159">
        <v>2400.0700000000002</v>
      </c>
      <c r="E26" s="159">
        <v>1403.74</v>
      </c>
      <c r="F26" s="159">
        <v>743.78</v>
      </c>
      <c r="G26" s="159">
        <v>684.99</v>
      </c>
      <c r="H26" s="184"/>
    </row>
    <row r="27" spans="1:8">
      <c r="A27" s="158">
        <v>39800</v>
      </c>
      <c r="B27" s="159">
        <v>9997.2900000000009</v>
      </c>
      <c r="C27" s="159">
        <v>4160.34</v>
      </c>
      <c r="D27" s="159">
        <v>2377.19</v>
      </c>
      <c r="E27" s="159">
        <v>1403.75</v>
      </c>
      <c r="F27" s="159">
        <v>673.23</v>
      </c>
      <c r="G27" s="159">
        <v>680.61</v>
      </c>
      <c r="H27" s="184"/>
    </row>
    <row r="28" spans="1:8">
      <c r="A28" s="158">
        <v>39801</v>
      </c>
      <c r="B28" s="159">
        <v>10448.9</v>
      </c>
      <c r="C28" s="159">
        <v>4186.21</v>
      </c>
      <c r="D28" s="159">
        <v>2270.1</v>
      </c>
      <c r="E28" s="159">
        <v>1395.19</v>
      </c>
      <c r="F28" s="159">
        <v>676.53</v>
      </c>
      <c r="G28" s="159">
        <v>655.64</v>
      </c>
      <c r="H28" s="184"/>
    </row>
    <row r="29" spans="1:8">
      <c r="A29" s="158">
        <v>39804</v>
      </c>
      <c r="B29" s="159">
        <v>10063.18</v>
      </c>
      <c r="C29" s="159">
        <v>4212.58</v>
      </c>
      <c r="D29" s="159">
        <v>2354.75</v>
      </c>
      <c r="E29" s="159">
        <v>1386.93</v>
      </c>
      <c r="F29" s="159">
        <v>693.89</v>
      </c>
      <c r="G29" s="159">
        <v>676.01</v>
      </c>
      <c r="H29" s="184"/>
    </row>
    <row r="30" spans="1:8">
      <c r="A30" s="158">
        <v>39805</v>
      </c>
      <c r="B30" s="159">
        <v>9910.51</v>
      </c>
      <c r="C30" s="159">
        <v>4165.45</v>
      </c>
      <c r="D30" s="159">
        <v>2390.77</v>
      </c>
      <c r="E30" s="159">
        <v>1402.61</v>
      </c>
      <c r="F30" s="159">
        <v>745.44</v>
      </c>
      <c r="G30" s="159">
        <v>686.08</v>
      </c>
      <c r="H30" s="184"/>
    </row>
    <row r="31" spans="1:8">
      <c r="A31" s="158">
        <v>39806</v>
      </c>
      <c r="B31" s="159" t="s">
        <v>9</v>
      </c>
      <c r="C31" s="159" t="s">
        <v>9</v>
      </c>
      <c r="D31" s="159" t="s">
        <v>9</v>
      </c>
      <c r="E31" s="159" t="s">
        <v>9</v>
      </c>
      <c r="F31" s="159">
        <v>719.48</v>
      </c>
      <c r="G31" s="159" t="s">
        <v>9</v>
      </c>
      <c r="H31" s="184"/>
    </row>
    <row r="32" spans="1:8">
      <c r="A32" s="158">
        <v>39811</v>
      </c>
      <c r="B32" s="159">
        <v>9770.6200000000008</v>
      </c>
      <c r="C32" s="159">
        <v>4148.7299999999996</v>
      </c>
      <c r="D32" s="159">
        <v>2426.29</v>
      </c>
      <c r="E32" s="159">
        <v>1409.29</v>
      </c>
      <c r="F32" s="159">
        <v>656.78</v>
      </c>
      <c r="G32" s="159">
        <v>698.21</v>
      </c>
      <c r="H32" s="184"/>
    </row>
    <row r="33" spans="1:8">
      <c r="A33" s="158">
        <v>39812</v>
      </c>
      <c r="B33" s="159">
        <v>9775.77</v>
      </c>
      <c r="C33" s="159">
        <v>4135.7700000000004</v>
      </c>
      <c r="D33" s="159">
        <v>2425.31</v>
      </c>
      <c r="E33" s="159">
        <v>1413.86</v>
      </c>
      <c r="F33" s="159">
        <v>656.81</v>
      </c>
      <c r="G33" s="159">
        <v>697.29</v>
      </c>
      <c r="H33" s="184"/>
    </row>
    <row r="34" spans="1:8">
      <c r="A34" s="158">
        <v>39813</v>
      </c>
      <c r="B34" s="159" t="s">
        <v>9</v>
      </c>
      <c r="C34" s="159">
        <v>4143.38</v>
      </c>
      <c r="D34" s="159" t="s">
        <v>9</v>
      </c>
      <c r="E34" s="159">
        <v>1411.44</v>
      </c>
      <c r="F34" s="159">
        <v>658.21</v>
      </c>
      <c r="G34" s="159" t="s">
        <v>9</v>
      </c>
      <c r="H34" s="184"/>
    </row>
    <row r="35" spans="1:8">
      <c r="A35" s="161" t="s">
        <v>84</v>
      </c>
      <c r="B35" s="162">
        <v>1.1538999999999999</v>
      </c>
      <c r="C35" s="162">
        <v>0.75880000000000003</v>
      </c>
      <c r="D35" s="162">
        <v>-0.60209999999999997</v>
      </c>
      <c r="E35" s="162">
        <v>-0.51549999999999996</v>
      </c>
      <c r="F35" s="162">
        <v>-0.69840000000000002</v>
      </c>
      <c r="G35" s="162">
        <v>-0.56640000000000001</v>
      </c>
      <c r="H35" s="182"/>
    </row>
    <row r="36" spans="1:8">
      <c r="A36" s="165" t="s">
        <v>85</v>
      </c>
      <c r="B36" s="166">
        <v>1.4999999999999999E-2</v>
      </c>
      <c r="C36" s="166">
        <v>4.2099999999999999E-2</v>
      </c>
      <c r="D36" s="166">
        <v>-2.7900000000000001E-2</v>
      </c>
      <c r="E36" s="166">
        <v>-4.3299999999999998E-2</v>
      </c>
      <c r="F36" s="166">
        <v>-0.1646</v>
      </c>
      <c r="G36" s="166">
        <v>-1.2800000000000001E-2</v>
      </c>
      <c r="H36" s="183"/>
    </row>
    <row r="37" spans="1:8">
      <c r="A37" s="168" t="s">
        <v>86</v>
      </c>
      <c r="B37" s="159">
        <v>10448.9</v>
      </c>
      <c r="C37" s="159">
        <v>4212.58</v>
      </c>
      <c r="D37" s="159">
        <v>2486.7600000000002</v>
      </c>
      <c r="E37" s="159">
        <v>1488.6</v>
      </c>
      <c r="F37" s="159">
        <v>783.42</v>
      </c>
      <c r="G37" s="159">
        <v>708.29</v>
      </c>
      <c r="H37" s="184"/>
    </row>
    <row r="38" spans="1:8">
      <c r="A38" s="170" t="s">
        <v>87</v>
      </c>
      <c r="B38" s="171">
        <v>39801</v>
      </c>
      <c r="C38" s="171">
        <v>39804</v>
      </c>
      <c r="D38" s="171">
        <v>39792</v>
      </c>
      <c r="E38" s="171">
        <v>39792</v>
      </c>
      <c r="F38" s="171">
        <v>39792</v>
      </c>
      <c r="G38" s="171">
        <v>39792</v>
      </c>
      <c r="H38" s="185"/>
    </row>
    <row r="39" spans="1:8">
      <c r="A39" s="174" t="s">
        <v>88</v>
      </c>
      <c r="B39" s="175">
        <v>9567.5300000000007</v>
      </c>
      <c r="C39" s="175">
        <v>3930.31</v>
      </c>
      <c r="D39" s="175">
        <v>2270.1</v>
      </c>
      <c r="E39" s="175">
        <v>1386.93</v>
      </c>
      <c r="F39" s="175">
        <v>656.78</v>
      </c>
      <c r="G39" s="175">
        <v>655.64</v>
      </c>
      <c r="H39" s="186"/>
    </row>
    <row r="40" spans="1:8">
      <c r="A40" s="176" t="s">
        <v>89</v>
      </c>
      <c r="B40" s="177">
        <v>39792</v>
      </c>
      <c r="C40" s="177">
        <v>39792</v>
      </c>
      <c r="D40" s="177">
        <v>39801</v>
      </c>
      <c r="E40" s="177">
        <v>39804</v>
      </c>
      <c r="F40" s="177">
        <v>39811</v>
      </c>
      <c r="G40" s="177">
        <v>39801</v>
      </c>
      <c r="H40" s="187"/>
    </row>
    <row r="41" spans="1:8">
      <c r="A41" s="178" t="s">
        <v>90</v>
      </c>
      <c r="B41" s="159">
        <v>11637.06</v>
      </c>
      <c r="C41" s="159">
        <v>4897.8999999999996</v>
      </c>
      <c r="D41" s="159">
        <v>6207.64</v>
      </c>
      <c r="E41" s="159">
        <v>2900.83</v>
      </c>
      <c r="F41" s="159">
        <v>2423.9499999999998</v>
      </c>
      <c r="G41" s="159">
        <v>1621.75</v>
      </c>
      <c r="H41" s="184"/>
    </row>
    <row r="42" spans="1:8">
      <c r="A42" s="170" t="s">
        <v>91</v>
      </c>
      <c r="B42" s="171">
        <v>39773</v>
      </c>
      <c r="C42" s="171">
        <v>39748</v>
      </c>
      <c r="D42" s="171">
        <v>39587</v>
      </c>
      <c r="E42" s="171">
        <v>39450</v>
      </c>
      <c r="F42" s="171">
        <v>39587</v>
      </c>
      <c r="G42" s="171">
        <v>39587</v>
      </c>
      <c r="H42" s="185"/>
    </row>
    <row r="43" spans="1:8">
      <c r="A43" s="165" t="s">
        <v>92</v>
      </c>
      <c r="B43" s="175">
        <v>4462.2700000000004</v>
      </c>
      <c r="C43" s="175">
        <v>2328.84</v>
      </c>
      <c r="D43" s="175">
        <v>2100.15</v>
      </c>
      <c r="E43" s="175">
        <v>1263.8800000000001</v>
      </c>
      <c r="F43" s="175">
        <v>610.29</v>
      </c>
      <c r="G43" s="175">
        <v>613.4</v>
      </c>
      <c r="H43" s="186"/>
    </row>
    <row r="44" spans="1:8">
      <c r="A44" s="176" t="s">
        <v>93</v>
      </c>
      <c r="B44" s="177">
        <v>39587</v>
      </c>
      <c r="C44" s="177">
        <v>39584</v>
      </c>
      <c r="D44" s="177">
        <v>39773</v>
      </c>
      <c r="E44" s="177">
        <v>39748</v>
      </c>
      <c r="F44" s="177">
        <v>39745</v>
      </c>
      <c r="G44" s="177">
        <v>39773</v>
      </c>
      <c r="H44" s="187"/>
    </row>
    <row r="45" spans="1:8">
      <c r="A45" s="168" t="s">
        <v>94</v>
      </c>
      <c r="B45" s="184">
        <v>11637.06</v>
      </c>
      <c r="C45" s="184">
        <v>4897.8999999999996</v>
      </c>
      <c r="D45" s="184">
        <v>6207.64</v>
      </c>
      <c r="E45" s="184">
        <v>2826.65</v>
      </c>
      <c r="F45" s="184">
        <v>2423.9499999999998</v>
      </c>
      <c r="G45" s="184">
        <v>1806.68</v>
      </c>
      <c r="H45" s="184"/>
    </row>
    <row r="46" spans="1:8">
      <c r="A46" s="170" t="s">
        <v>95</v>
      </c>
      <c r="B46" s="185">
        <v>39773</v>
      </c>
      <c r="C46" s="185">
        <v>39748</v>
      </c>
      <c r="D46" s="185">
        <v>39587</v>
      </c>
      <c r="E46" s="185">
        <v>39584</v>
      </c>
      <c r="F46" s="185">
        <v>39587</v>
      </c>
      <c r="G46" s="185">
        <v>39272</v>
      </c>
      <c r="H46" s="185"/>
    </row>
    <row r="47" spans="1:8">
      <c r="A47" s="174" t="s">
        <v>96</v>
      </c>
      <c r="B47" s="186">
        <v>4033.01</v>
      </c>
      <c r="C47" s="186">
        <v>2143.87</v>
      </c>
      <c r="D47" s="186">
        <v>2100.15</v>
      </c>
      <c r="E47" s="186">
        <v>1263.8800000000001</v>
      </c>
      <c r="F47" s="186">
        <v>610.29</v>
      </c>
      <c r="G47" s="186">
        <v>613.4</v>
      </c>
      <c r="H47" s="186"/>
    </row>
    <row r="48" spans="1:8">
      <c r="A48" s="176" t="s">
        <v>97</v>
      </c>
      <c r="B48" s="187">
        <v>39272</v>
      </c>
      <c r="C48" s="187">
        <v>39384</v>
      </c>
      <c r="D48" s="187">
        <v>39773</v>
      </c>
      <c r="E48" s="187">
        <v>39748</v>
      </c>
      <c r="F48" s="187">
        <v>39745</v>
      </c>
      <c r="G48" s="187">
        <v>39773</v>
      </c>
      <c r="H48" s="187"/>
    </row>
    <row r="65" spans="8:8" ht="15.75">
      <c r="H65" s="126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84" orientation="portrait" horizontalDpi="1200" verticalDpi="1200" r:id="rId1"/>
  <headerFooter alignWithMargins="0">
    <oddFooter>&amp;R&amp;P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zoomScaleNormal="100" workbookViewId="0">
      <selection activeCell="F5" sqref="F5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/>
    <row r="2" spans="1:11" ht="26.25">
      <c r="A2" s="190" t="s">
        <v>3</v>
      </c>
      <c r="B2" s="3"/>
      <c r="C2" s="3"/>
      <c r="D2" s="3"/>
      <c r="E2" s="3"/>
      <c r="F2" s="3"/>
      <c r="G2" s="3"/>
      <c r="H2" s="3"/>
      <c r="K2" s="191"/>
    </row>
    <row r="3" spans="1:11" ht="23.25">
      <c r="A3" s="192" t="s">
        <v>3</v>
      </c>
      <c r="B3" s="3"/>
      <c r="C3" s="3"/>
      <c r="D3" s="3"/>
      <c r="E3" s="3"/>
      <c r="F3" s="3"/>
      <c r="G3" s="3"/>
      <c r="H3" s="3"/>
    </row>
    <row r="4" spans="1:11" ht="15.75">
      <c r="G4" s="144"/>
    </row>
    <row r="5" spans="1:11" ht="15.75">
      <c r="B5" s="6"/>
      <c r="C5" s="6"/>
      <c r="G5" s="144"/>
    </row>
    <row r="6" spans="1:11" ht="15.75">
      <c r="E6" s="6"/>
      <c r="G6" s="144"/>
    </row>
    <row r="7" spans="1:11" ht="15.75" customHeight="1">
      <c r="B7" s="24"/>
      <c r="C7" s="24"/>
      <c r="D7" s="24"/>
      <c r="E7" s="24"/>
      <c r="F7" s="24"/>
      <c r="G7" s="24"/>
      <c r="H7" s="24"/>
    </row>
    <row r="8" spans="1:11" ht="15.75">
      <c r="G8" s="144"/>
    </row>
    <row r="9" spans="1:11" ht="15.75">
      <c r="G9" s="144"/>
    </row>
    <row r="10" spans="1:11" ht="38.25" customHeight="1">
      <c r="A10" s="193" t="s">
        <v>205</v>
      </c>
      <c r="B10" s="194"/>
      <c r="C10" s="194"/>
      <c r="D10" s="195" t="s">
        <v>206</v>
      </c>
      <c r="E10" s="196" t="s">
        <v>207</v>
      </c>
      <c r="F10" s="197" t="s">
        <v>208</v>
      </c>
      <c r="G10" s="357" t="s">
        <v>209</v>
      </c>
      <c r="H10" s="358"/>
      <c r="I10" s="198" t="s">
        <v>210</v>
      </c>
    </row>
    <row r="11" spans="1:11" ht="15" customHeight="1">
      <c r="A11" s="6"/>
      <c r="B11" s="199" t="s">
        <v>10</v>
      </c>
      <c r="C11" s="199" t="s">
        <v>23</v>
      </c>
      <c r="D11" s="200" t="s">
        <v>22</v>
      </c>
      <c r="E11" s="201">
        <v>39813</v>
      </c>
      <c r="F11" s="202" t="s">
        <v>143</v>
      </c>
      <c r="G11" s="200" t="s">
        <v>144</v>
      </c>
      <c r="H11" s="203">
        <v>2007</v>
      </c>
      <c r="I11" s="202"/>
    </row>
    <row r="12" spans="1:11" ht="15" customHeight="1">
      <c r="A12" s="204" t="s">
        <v>145</v>
      </c>
      <c r="B12" s="205">
        <v>2468375197.9200001</v>
      </c>
      <c r="C12" s="205">
        <v>820377229.96000004</v>
      </c>
      <c r="D12" s="205">
        <v>5645171.0599999996</v>
      </c>
      <c r="E12" s="205">
        <v>175032000</v>
      </c>
      <c r="F12" s="206">
        <v>6.63</v>
      </c>
      <c r="G12" s="207">
        <v>-0.20977399999999999</v>
      </c>
      <c r="H12" s="207">
        <v>-0.70889100000000005</v>
      </c>
      <c r="I12" s="354" t="s">
        <v>146</v>
      </c>
    </row>
    <row r="13" spans="1:11" ht="15" customHeight="1">
      <c r="A13" s="204" t="s">
        <v>147</v>
      </c>
      <c r="B13" s="205">
        <v>323086363.30000001</v>
      </c>
      <c r="C13" s="205">
        <v>145899743.63999999</v>
      </c>
      <c r="D13" s="205">
        <v>3087011.4</v>
      </c>
      <c r="E13" s="205">
        <v>518374460</v>
      </c>
      <c r="F13" s="206">
        <v>36.5</v>
      </c>
      <c r="G13" s="207">
        <v>-8.7499999999999994E-2</v>
      </c>
      <c r="H13" s="207">
        <v>-0.48366100000000001</v>
      </c>
      <c r="I13" s="354" t="s">
        <v>146</v>
      </c>
    </row>
    <row r="14" spans="1:11" ht="15" customHeight="1">
      <c r="A14" s="204" t="s">
        <v>148</v>
      </c>
      <c r="B14" s="205">
        <v>5014549896.8599997</v>
      </c>
      <c r="C14" s="205">
        <v>3825700312.7399998</v>
      </c>
      <c r="D14" s="205">
        <v>120278193.04000001</v>
      </c>
      <c r="E14" s="205">
        <v>944320000</v>
      </c>
      <c r="F14" s="206">
        <v>18.16</v>
      </c>
      <c r="G14" s="207">
        <v>4.4250000000000001E-3</v>
      </c>
      <c r="H14" s="207">
        <v>-0.56188199999999999</v>
      </c>
      <c r="I14" s="354" t="s">
        <v>146</v>
      </c>
    </row>
    <row r="15" spans="1:11" ht="15" customHeight="1">
      <c r="A15" s="204" t="s">
        <v>149</v>
      </c>
      <c r="B15" s="205" t="s">
        <v>9</v>
      </c>
      <c r="C15" s="205">
        <v>28318507.539999999</v>
      </c>
      <c r="D15" s="205">
        <v>2126639.98</v>
      </c>
      <c r="E15" s="205">
        <v>85470000</v>
      </c>
      <c r="F15" s="206">
        <v>3.3</v>
      </c>
      <c r="G15" s="207">
        <v>6.4516000000000004E-2</v>
      </c>
      <c r="H15" s="207">
        <v>-0.74654399999999999</v>
      </c>
      <c r="I15" s="354" t="s">
        <v>146</v>
      </c>
    </row>
    <row r="16" spans="1:11" ht="15" customHeight="1">
      <c r="A16" s="204" t="s">
        <v>150</v>
      </c>
      <c r="B16" s="205">
        <v>1641858415.76</v>
      </c>
      <c r="C16" s="205">
        <v>965940270.51999998</v>
      </c>
      <c r="D16" s="205">
        <v>55129013.880000003</v>
      </c>
      <c r="E16" s="205">
        <v>352538896</v>
      </c>
      <c r="F16" s="206">
        <v>4</v>
      </c>
      <c r="G16" s="207">
        <v>0.48148099999999999</v>
      </c>
      <c r="H16" s="207">
        <v>-0.36</v>
      </c>
      <c r="I16" s="354" t="s">
        <v>146</v>
      </c>
    </row>
    <row r="17" spans="1:9" ht="15" customHeight="1">
      <c r="A17" s="204" t="s">
        <v>151</v>
      </c>
      <c r="B17" s="205">
        <v>128519076.66</v>
      </c>
      <c r="C17" s="205">
        <v>47370436.5</v>
      </c>
      <c r="D17" s="205">
        <v>1547684.18</v>
      </c>
      <c r="E17" s="205">
        <v>35303660.399999999</v>
      </c>
      <c r="F17" s="206">
        <v>1.45</v>
      </c>
      <c r="G17" s="207">
        <v>-0.121212</v>
      </c>
      <c r="H17" s="207">
        <v>-0.69916999999999996</v>
      </c>
      <c r="I17" s="354" t="s">
        <v>146</v>
      </c>
    </row>
    <row r="18" spans="1:9" ht="15" customHeight="1">
      <c r="A18" s="204" t="s">
        <v>152</v>
      </c>
      <c r="B18" s="205">
        <v>24023115.18</v>
      </c>
      <c r="C18" s="205">
        <v>7055018.0800000001</v>
      </c>
      <c r="D18" s="205">
        <v>351606.24</v>
      </c>
      <c r="E18" s="205">
        <v>29080942.379999999</v>
      </c>
      <c r="F18" s="206">
        <v>1.89</v>
      </c>
      <c r="G18" s="207">
        <v>0.834951</v>
      </c>
      <c r="H18" s="207">
        <v>-1.5625E-2</v>
      </c>
      <c r="I18" s="354" t="s">
        <v>146</v>
      </c>
    </row>
    <row r="19" spans="1:9" ht="15" customHeight="1">
      <c r="A19" s="204" t="s">
        <v>153</v>
      </c>
      <c r="B19" s="205">
        <v>2961941185.7600002</v>
      </c>
      <c r="C19" s="205">
        <v>954741925.01999998</v>
      </c>
      <c r="D19" s="205">
        <v>36954377.159999996</v>
      </c>
      <c r="E19" s="205">
        <v>435292547.89999998</v>
      </c>
      <c r="F19" s="206">
        <v>13.3</v>
      </c>
      <c r="G19" s="207">
        <v>0.1875</v>
      </c>
      <c r="H19" s="207">
        <v>-0.50018799999999997</v>
      </c>
      <c r="I19" s="354" t="s">
        <v>146</v>
      </c>
    </row>
    <row r="20" spans="1:9" ht="15" customHeight="1">
      <c r="A20" s="204" t="s">
        <v>154</v>
      </c>
      <c r="B20" s="205">
        <v>387434304.12</v>
      </c>
      <c r="C20" s="205">
        <v>205181424.41999999</v>
      </c>
      <c r="D20" s="205">
        <v>5140418.18</v>
      </c>
      <c r="E20" s="205">
        <v>196168500</v>
      </c>
      <c r="F20" s="206">
        <v>11</v>
      </c>
      <c r="G20" s="207">
        <v>-0.19236400000000001</v>
      </c>
      <c r="H20" s="207">
        <v>-0.69780200000000003</v>
      </c>
      <c r="I20" s="354" t="s">
        <v>146</v>
      </c>
    </row>
    <row r="21" spans="1:9" ht="15" customHeight="1">
      <c r="A21" s="204" t="s">
        <v>155</v>
      </c>
      <c r="B21" s="205" t="s">
        <v>9</v>
      </c>
      <c r="C21" s="205">
        <v>1727359.2</v>
      </c>
      <c r="D21" s="205">
        <v>105251.6</v>
      </c>
      <c r="E21" s="205">
        <v>35778240</v>
      </c>
      <c r="F21" s="206">
        <v>8.1999999999999993</v>
      </c>
      <c r="G21" s="207">
        <v>-0.12299499999999999</v>
      </c>
      <c r="H21" s="207">
        <v>-0.81101599999999996</v>
      </c>
      <c r="I21" s="354" t="s">
        <v>146</v>
      </c>
    </row>
    <row r="22" spans="1:9" ht="15" customHeight="1">
      <c r="A22" s="204" t="s">
        <v>156</v>
      </c>
      <c r="B22" s="205">
        <v>580316705.89999998</v>
      </c>
      <c r="C22" s="205">
        <v>250284683.13999999</v>
      </c>
      <c r="D22" s="205">
        <v>9876180.1199999992</v>
      </c>
      <c r="E22" s="205">
        <v>122994021.55</v>
      </c>
      <c r="F22" s="206">
        <v>2.83</v>
      </c>
      <c r="G22" s="207">
        <v>0.52973000000000003</v>
      </c>
      <c r="H22" s="207">
        <v>-0.75603399999999998</v>
      </c>
      <c r="I22" s="354" t="s">
        <v>146</v>
      </c>
    </row>
    <row r="23" spans="1:9" ht="15" customHeight="1">
      <c r="A23" s="204" t="s">
        <v>157</v>
      </c>
      <c r="B23" s="205">
        <v>2334083131.96</v>
      </c>
      <c r="C23" s="205">
        <v>1001299156.2</v>
      </c>
      <c r="D23" s="205">
        <v>21436072.079999998</v>
      </c>
      <c r="E23" s="205">
        <v>366486103.19999999</v>
      </c>
      <c r="F23" s="206">
        <v>4.2</v>
      </c>
      <c r="G23" s="207">
        <v>6.0606E-2</v>
      </c>
      <c r="H23" s="207">
        <v>-0.72548999999999997</v>
      </c>
      <c r="I23" s="354" t="s">
        <v>146</v>
      </c>
    </row>
    <row r="24" spans="1:9" ht="15" customHeight="1">
      <c r="A24" s="204" t="s">
        <v>158</v>
      </c>
      <c r="B24" s="205">
        <v>72066106.659999996</v>
      </c>
      <c r="C24" s="205">
        <v>25814012.239999998</v>
      </c>
      <c r="D24" s="205">
        <v>85669.32</v>
      </c>
      <c r="E24" s="205">
        <v>18575870.609999999</v>
      </c>
      <c r="F24" s="206">
        <v>0.83</v>
      </c>
      <c r="G24" s="207">
        <v>6.4102999999999993E-2</v>
      </c>
      <c r="H24" s="207">
        <v>-0.81050199999999994</v>
      </c>
      <c r="I24" s="354" t="s">
        <v>146</v>
      </c>
    </row>
    <row r="25" spans="1:9" ht="15" customHeight="1">
      <c r="A25" s="204" t="s">
        <v>159</v>
      </c>
      <c r="B25" s="205">
        <v>163302101.40000001</v>
      </c>
      <c r="C25" s="205">
        <v>89555122.260000005</v>
      </c>
      <c r="D25" s="205">
        <v>2133367.44</v>
      </c>
      <c r="E25" s="205">
        <v>29662966.989999998</v>
      </c>
      <c r="F25" s="206">
        <v>1.51</v>
      </c>
      <c r="G25" s="207">
        <v>-0.183784</v>
      </c>
      <c r="H25" s="207">
        <v>-0.87310900000000002</v>
      </c>
      <c r="I25" s="354" t="s">
        <v>146</v>
      </c>
    </row>
    <row r="26" spans="1:9" ht="15" customHeight="1">
      <c r="A26" s="204" t="s">
        <v>160</v>
      </c>
      <c r="B26" s="205">
        <v>83853913.239999995</v>
      </c>
      <c r="C26" s="205">
        <v>47436460.719999999</v>
      </c>
      <c r="D26" s="205">
        <v>1396502.1</v>
      </c>
      <c r="E26" s="205">
        <v>372960000</v>
      </c>
      <c r="F26" s="206">
        <v>22.2</v>
      </c>
      <c r="G26" s="207">
        <v>5.7142999999999999E-2</v>
      </c>
      <c r="H26" s="207">
        <v>-0.55688599999999999</v>
      </c>
      <c r="I26" s="354" t="s">
        <v>146</v>
      </c>
    </row>
    <row r="27" spans="1:9" ht="15" customHeight="1">
      <c r="A27" s="204" t="s">
        <v>161</v>
      </c>
      <c r="B27" s="205">
        <v>2139597849.9400001</v>
      </c>
      <c r="C27" s="205">
        <v>1012189608.78</v>
      </c>
      <c r="D27" s="205">
        <v>28449140.52</v>
      </c>
      <c r="E27" s="205">
        <v>273149673.60000002</v>
      </c>
      <c r="F27" s="206">
        <v>3.2</v>
      </c>
      <c r="G27" s="207">
        <v>-0.20987700000000001</v>
      </c>
      <c r="H27" s="207">
        <v>-0.73421899999999996</v>
      </c>
      <c r="I27" s="354" t="s">
        <v>146</v>
      </c>
    </row>
    <row r="28" spans="1:9" ht="15" customHeight="1">
      <c r="A28" s="204" t="s">
        <v>162</v>
      </c>
      <c r="B28" s="205">
        <v>46018571.719999999</v>
      </c>
      <c r="C28" s="205">
        <v>37754988.880000003</v>
      </c>
      <c r="D28" s="205">
        <v>178341.56</v>
      </c>
      <c r="E28" s="205">
        <v>86916480</v>
      </c>
      <c r="F28" s="206">
        <v>11.15</v>
      </c>
      <c r="G28" s="207">
        <v>-7.0832999999999993E-2</v>
      </c>
      <c r="H28" s="207">
        <v>-0.44801999999999997</v>
      </c>
      <c r="I28" s="354" t="s">
        <v>146</v>
      </c>
    </row>
    <row r="29" spans="1:9" ht="15" customHeight="1">
      <c r="A29" s="204" t="s">
        <v>163</v>
      </c>
      <c r="B29" s="205">
        <v>268001815.44</v>
      </c>
      <c r="C29" s="205">
        <v>69826946.799999997</v>
      </c>
      <c r="D29" s="205">
        <v>1452647.2</v>
      </c>
      <c r="E29" s="205">
        <v>46717000</v>
      </c>
      <c r="F29" s="206">
        <v>1.37</v>
      </c>
      <c r="G29" s="207">
        <v>0.17094000000000001</v>
      </c>
      <c r="H29" s="207">
        <v>-0.82874999999999999</v>
      </c>
      <c r="I29" s="354" t="s">
        <v>146</v>
      </c>
    </row>
    <row r="30" spans="1:9" ht="15" customHeight="1">
      <c r="A30" s="204" t="s">
        <v>164</v>
      </c>
      <c r="B30" s="205">
        <v>23125612308.84</v>
      </c>
      <c r="C30" s="205">
        <v>29361919855.060001</v>
      </c>
      <c r="D30" s="205">
        <v>577846491.20000005</v>
      </c>
      <c r="E30" s="205">
        <v>5135606760.5999899</v>
      </c>
      <c r="F30" s="206">
        <v>16.2</v>
      </c>
      <c r="G30" s="207">
        <v>-8.9887999999999996E-2</v>
      </c>
      <c r="H30" s="207">
        <v>-0.66597899999999999</v>
      </c>
      <c r="I30" s="354" t="s">
        <v>146</v>
      </c>
    </row>
    <row r="31" spans="1:9" ht="15" customHeight="1">
      <c r="A31" s="204" t="s">
        <v>165</v>
      </c>
      <c r="B31" s="205">
        <v>864264663.36000001</v>
      </c>
      <c r="C31" s="205">
        <v>703764391.44000006</v>
      </c>
      <c r="D31" s="205">
        <v>12862577.140000001</v>
      </c>
      <c r="E31" s="205">
        <v>1798784020</v>
      </c>
      <c r="F31" s="206">
        <v>11</v>
      </c>
      <c r="G31" s="207">
        <v>4.2653999999999997E-2</v>
      </c>
      <c r="H31" s="207">
        <v>-0.50304899999999997</v>
      </c>
      <c r="I31" s="354" t="s">
        <v>146</v>
      </c>
    </row>
    <row r="32" spans="1:9" ht="15" customHeight="1">
      <c r="A32" s="204" t="s">
        <v>166</v>
      </c>
      <c r="B32" s="205">
        <v>1547668286.9000001</v>
      </c>
      <c r="C32" s="205">
        <v>1251168643.6800001</v>
      </c>
      <c r="D32" s="205">
        <v>27630818.539999999</v>
      </c>
      <c r="E32" s="205">
        <v>666750000</v>
      </c>
      <c r="F32" s="206">
        <v>31.75</v>
      </c>
      <c r="G32" s="207">
        <v>3.0844E-2</v>
      </c>
      <c r="H32" s="207">
        <v>-0.59810099999999999</v>
      </c>
      <c r="I32" s="354" t="s">
        <v>146</v>
      </c>
    </row>
    <row r="33" spans="1:9" ht="15" customHeight="1">
      <c r="A33" s="204" t="s">
        <v>167</v>
      </c>
      <c r="B33" s="205">
        <v>34038916.579999998</v>
      </c>
      <c r="C33" s="205">
        <v>12297071.380000001</v>
      </c>
      <c r="D33" s="205">
        <v>1089814.1200000001</v>
      </c>
      <c r="E33" s="205">
        <v>49580234.200000003</v>
      </c>
      <c r="F33" s="206">
        <v>6.58</v>
      </c>
      <c r="G33" s="207">
        <v>0.115254</v>
      </c>
      <c r="H33" s="207">
        <v>-0.712538</v>
      </c>
      <c r="I33" s="354" t="s">
        <v>146</v>
      </c>
    </row>
    <row r="34" spans="1:9" ht="15" customHeight="1">
      <c r="A34" s="204" t="s">
        <v>168</v>
      </c>
      <c r="B34" s="205">
        <v>23634444.640000001</v>
      </c>
      <c r="C34" s="205">
        <v>4400873.82</v>
      </c>
      <c r="D34" s="205">
        <v>256193.54</v>
      </c>
      <c r="E34" s="205">
        <v>15131857.26</v>
      </c>
      <c r="F34" s="206">
        <v>0.38</v>
      </c>
      <c r="G34" s="207">
        <v>-0.19148899999999999</v>
      </c>
      <c r="H34" s="207">
        <v>-0.84489800000000004</v>
      </c>
      <c r="I34" s="354" t="s">
        <v>146</v>
      </c>
    </row>
    <row r="35" spans="1:9" ht="15" customHeight="1">
      <c r="A35" s="204" t="s">
        <v>169</v>
      </c>
      <c r="B35" s="205">
        <v>50849881.140000001</v>
      </c>
      <c r="C35" s="205">
        <v>11782600</v>
      </c>
      <c r="D35" s="205">
        <v>136257.79999999999</v>
      </c>
      <c r="E35" s="205">
        <v>30925000</v>
      </c>
      <c r="F35" s="206">
        <v>61.85</v>
      </c>
      <c r="G35" s="207">
        <v>-9.0306999999999998E-2</v>
      </c>
      <c r="H35" s="207">
        <v>-0.541852</v>
      </c>
      <c r="I35" s="354" t="s">
        <v>146</v>
      </c>
    </row>
    <row r="36" spans="1:9" ht="15" customHeight="1">
      <c r="A36" s="204" t="s">
        <v>170</v>
      </c>
      <c r="B36" s="205">
        <v>51085274.479999997</v>
      </c>
      <c r="C36" s="205">
        <v>14425283.98</v>
      </c>
      <c r="D36" s="205">
        <v>248359.56</v>
      </c>
      <c r="E36" s="205">
        <v>15293427.119999999</v>
      </c>
      <c r="F36" s="206">
        <v>1.02</v>
      </c>
      <c r="G36" s="207">
        <v>7.3683999999999999E-2</v>
      </c>
      <c r="H36" s="207">
        <v>-0.767123</v>
      </c>
      <c r="I36" s="354" t="s">
        <v>146</v>
      </c>
    </row>
    <row r="37" spans="1:9" ht="15" customHeight="1">
      <c r="A37" s="204" t="s">
        <v>171</v>
      </c>
      <c r="B37" s="205">
        <v>10171726783.440001</v>
      </c>
      <c r="C37" s="205">
        <v>3497209432.8600001</v>
      </c>
      <c r="D37" s="205">
        <v>76335729.079999998</v>
      </c>
      <c r="E37" s="205">
        <v>383559096.57999998</v>
      </c>
      <c r="F37" s="206">
        <v>0.46</v>
      </c>
      <c r="G37" s="207">
        <v>0.4375</v>
      </c>
      <c r="H37" s="207">
        <v>-0.937585</v>
      </c>
      <c r="I37" s="354" t="s">
        <v>146</v>
      </c>
    </row>
    <row r="38" spans="1:9" ht="15" customHeight="1">
      <c r="A38" s="204" t="s">
        <v>172</v>
      </c>
      <c r="B38" s="205">
        <v>9152381003.6599998</v>
      </c>
      <c r="C38" s="205">
        <v>4791860349.7799997</v>
      </c>
      <c r="D38" s="205">
        <v>120800555.98</v>
      </c>
      <c r="E38" s="205">
        <v>224910704.13</v>
      </c>
      <c r="F38" s="206">
        <v>0.49</v>
      </c>
      <c r="G38" s="207">
        <v>0.36111100000000002</v>
      </c>
      <c r="H38" s="207">
        <v>-0.92949599999999999</v>
      </c>
      <c r="I38" s="354" t="s">
        <v>146</v>
      </c>
    </row>
    <row r="39" spans="1:9" ht="15" customHeight="1">
      <c r="A39" s="204" t="s">
        <v>173</v>
      </c>
      <c r="B39" s="205">
        <v>2842328044.1999998</v>
      </c>
      <c r="C39" s="205">
        <v>2331087221.8600001</v>
      </c>
      <c r="D39" s="205">
        <v>140991398.86000001</v>
      </c>
      <c r="E39" s="205">
        <v>1031006471.04</v>
      </c>
      <c r="F39" s="206">
        <v>21.84</v>
      </c>
      <c r="G39" s="207">
        <v>6.0193999999999998E-2</v>
      </c>
      <c r="H39" s="207">
        <v>-0.17584900000000001</v>
      </c>
      <c r="I39" s="354" t="s">
        <v>146</v>
      </c>
    </row>
    <row r="40" spans="1:9" ht="15" customHeight="1">
      <c r="A40" s="204" t="s">
        <v>174</v>
      </c>
      <c r="B40" s="205">
        <v>92389068.099999994</v>
      </c>
      <c r="C40" s="205">
        <v>30562734.059999999</v>
      </c>
      <c r="D40" s="205">
        <v>2202263.7400000002</v>
      </c>
      <c r="E40" s="205">
        <v>27356950</v>
      </c>
      <c r="F40" s="206">
        <v>10</v>
      </c>
      <c r="G40" s="207">
        <v>0.26582299999999998</v>
      </c>
      <c r="H40" s="207">
        <v>-0.29577500000000001</v>
      </c>
      <c r="I40" s="354" t="s">
        <v>146</v>
      </c>
    </row>
    <row r="41" spans="1:9" ht="15" customHeight="1">
      <c r="A41" s="204" t="s">
        <v>175</v>
      </c>
      <c r="B41" s="205">
        <v>259077651.13999999</v>
      </c>
      <c r="C41" s="205">
        <v>91758675.640000001</v>
      </c>
      <c r="D41" s="205">
        <v>2632257.4</v>
      </c>
      <c r="E41" s="205">
        <v>195200000</v>
      </c>
      <c r="F41" s="206">
        <v>16</v>
      </c>
      <c r="G41" s="207">
        <v>0.146953</v>
      </c>
      <c r="H41" s="207">
        <v>-0.542072</v>
      </c>
      <c r="I41" s="354" t="s">
        <v>146</v>
      </c>
    </row>
    <row r="42" spans="1:9" ht="15" customHeight="1">
      <c r="A42" s="204" t="s">
        <v>176</v>
      </c>
      <c r="B42" s="205">
        <v>245096819.53999999</v>
      </c>
      <c r="C42" s="205">
        <v>55099265.159999996</v>
      </c>
      <c r="D42" s="205">
        <v>2467122.34</v>
      </c>
      <c r="E42" s="205">
        <v>182655039.5</v>
      </c>
      <c r="F42" s="206">
        <v>26.5</v>
      </c>
      <c r="G42" s="207">
        <v>-0.33750000000000002</v>
      </c>
      <c r="H42" s="207">
        <v>-0.53913</v>
      </c>
      <c r="I42" s="354" t="s">
        <v>146</v>
      </c>
    </row>
    <row r="43" spans="1:9" ht="15" customHeight="1">
      <c r="A43" s="204" t="s">
        <v>177</v>
      </c>
      <c r="B43" s="205">
        <v>1361063712.3800001</v>
      </c>
      <c r="C43" s="205">
        <v>771541230.70000005</v>
      </c>
      <c r="D43" s="205">
        <v>40854742.799999997</v>
      </c>
      <c r="E43" s="205">
        <v>1116060000</v>
      </c>
      <c r="F43" s="206">
        <v>50.73</v>
      </c>
      <c r="G43" s="207">
        <v>5.6875000000000002E-2</v>
      </c>
      <c r="H43" s="207">
        <v>-0.31575399999999998</v>
      </c>
      <c r="I43" s="354" t="s">
        <v>146</v>
      </c>
    </row>
    <row r="44" spans="1:9" ht="15" customHeight="1">
      <c r="A44" s="204" t="s">
        <v>178</v>
      </c>
      <c r="B44" s="205">
        <v>1965814948.52</v>
      </c>
      <c r="C44" s="205">
        <v>1659585975.24</v>
      </c>
      <c r="D44" s="205">
        <v>97579190.859999999</v>
      </c>
      <c r="E44" s="205">
        <v>1687000000</v>
      </c>
      <c r="F44" s="206">
        <v>24.1</v>
      </c>
      <c r="G44" s="207">
        <v>3.4334999999999997E-2</v>
      </c>
      <c r="H44" s="207">
        <v>4.5849999999999997E-3</v>
      </c>
      <c r="I44" s="354" t="s">
        <v>146</v>
      </c>
    </row>
    <row r="45" spans="1:9" ht="15" customHeight="1">
      <c r="A45" s="204" t="s">
        <v>179</v>
      </c>
      <c r="B45" s="205">
        <v>19835665803.580002</v>
      </c>
      <c r="C45" s="205">
        <v>15683790396.940001</v>
      </c>
      <c r="D45" s="205">
        <v>570207432.91999996</v>
      </c>
      <c r="E45" s="205">
        <v>5616000000</v>
      </c>
      <c r="F45" s="206">
        <v>18.72</v>
      </c>
      <c r="G45" s="207">
        <v>-4.9745999999999999E-2</v>
      </c>
      <c r="H45" s="207">
        <v>-0.66221600000000003</v>
      </c>
      <c r="I45" s="354" t="s">
        <v>146</v>
      </c>
    </row>
    <row r="46" spans="1:9" ht="15" customHeight="1">
      <c r="A46" s="204" t="s">
        <v>180</v>
      </c>
      <c r="B46" s="205">
        <v>1062839550.04</v>
      </c>
      <c r="C46" s="205">
        <v>665482141.84000003</v>
      </c>
      <c r="D46" s="205">
        <v>20386312.940000001</v>
      </c>
      <c r="E46" s="205">
        <v>401605200</v>
      </c>
      <c r="F46" s="206">
        <v>11.24</v>
      </c>
      <c r="G46" s="207">
        <v>-5.3099999999999996E-3</v>
      </c>
      <c r="H46" s="207">
        <v>-0.56128</v>
      </c>
      <c r="I46" s="354" t="s">
        <v>146</v>
      </c>
    </row>
    <row r="47" spans="1:9" ht="15" customHeight="1">
      <c r="A47" s="204" t="s">
        <v>181</v>
      </c>
      <c r="B47" s="205">
        <v>34353048.68</v>
      </c>
      <c r="C47" s="205">
        <v>28279109.16</v>
      </c>
      <c r="D47" s="205">
        <v>4680398.9800000004</v>
      </c>
      <c r="E47" s="205">
        <v>54432000</v>
      </c>
      <c r="F47" s="206">
        <v>14</v>
      </c>
      <c r="G47" s="207">
        <v>-0.125</v>
      </c>
      <c r="H47" s="207">
        <v>-0.59712200000000004</v>
      </c>
      <c r="I47" s="354" t="s">
        <v>146</v>
      </c>
    </row>
    <row r="48" spans="1:9" ht="15" customHeight="1">
      <c r="A48" s="204" t="s">
        <v>182</v>
      </c>
      <c r="B48" s="205">
        <v>360612644.92000002</v>
      </c>
      <c r="C48" s="205">
        <v>197389907.28</v>
      </c>
      <c r="D48" s="205">
        <v>1480294.7</v>
      </c>
      <c r="E48" s="205">
        <v>51358045.5</v>
      </c>
      <c r="F48" s="206">
        <v>2.2999999999999998</v>
      </c>
      <c r="G48" s="207">
        <v>-0.26517600000000002</v>
      </c>
      <c r="H48" s="207">
        <v>-0.74157300000000004</v>
      </c>
      <c r="I48" s="354" t="s">
        <v>146</v>
      </c>
    </row>
    <row r="49" spans="1:9" ht="15" customHeight="1">
      <c r="A49" s="204" t="s">
        <v>183</v>
      </c>
      <c r="B49" s="205">
        <v>15854552382.52</v>
      </c>
      <c r="C49" s="205">
        <v>17430183632.16</v>
      </c>
      <c r="D49" s="205">
        <v>346529285.77999997</v>
      </c>
      <c r="E49" s="205">
        <v>2985082750</v>
      </c>
      <c r="F49" s="206">
        <v>19.3</v>
      </c>
      <c r="G49" s="207">
        <v>-0.108545</v>
      </c>
      <c r="H49" s="207">
        <v>-0.81370699999999996</v>
      </c>
      <c r="I49" s="354" t="s">
        <v>146</v>
      </c>
    </row>
    <row r="50" spans="1:9" ht="15" customHeight="1">
      <c r="A50" s="204" t="s">
        <v>184</v>
      </c>
      <c r="B50" s="205">
        <v>2905842771.8800001</v>
      </c>
      <c r="C50" s="205">
        <v>2119819999.04</v>
      </c>
      <c r="D50" s="205">
        <v>21161212.559999999</v>
      </c>
      <c r="E50" s="205">
        <v>425441688.75</v>
      </c>
      <c r="F50" s="206">
        <v>11.25</v>
      </c>
      <c r="G50" s="207">
        <v>-0.140565</v>
      </c>
      <c r="H50" s="207">
        <v>-0.59821400000000002</v>
      </c>
      <c r="I50" s="354" t="s">
        <v>146</v>
      </c>
    </row>
    <row r="51" spans="1:9" ht="15" customHeight="1">
      <c r="A51" s="204" t="s">
        <v>185</v>
      </c>
      <c r="B51" s="205">
        <v>137848438.84</v>
      </c>
      <c r="C51" s="205">
        <v>79412968.060000002</v>
      </c>
      <c r="D51" s="205">
        <v>4211694.3600000003</v>
      </c>
      <c r="E51" s="205">
        <v>149600000</v>
      </c>
      <c r="F51" s="206">
        <v>22</v>
      </c>
      <c r="G51" s="207">
        <v>3.4806999999999998E-2</v>
      </c>
      <c r="H51" s="207">
        <v>-0.32926800000000001</v>
      </c>
      <c r="I51" s="354" t="s">
        <v>146</v>
      </c>
    </row>
    <row r="52" spans="1:9" ht="15" customHeight="1">
      <c r="A52" s="204" t="s">
        <v>186</v>
      </c>
      <c r="B52" s="205">
        <v>226742717.19999999</v>
      </c>
      <c r="C52" s="205">
        <v>38732335.280000001</v>
      </c>
      <c r="D52" s="205">
        <v>195752.26</v>
      </c>
      <c r="E52" s="205">
        <v>31548149.600000001</v>
      </c>
      <c r="F52" s="206">
        <v>8.8000000000000007</v>
      </c>
      <c r="G52" s="207">
        <v>-0.25612800000000002</v>
      </c>
      <c r="H52" s="207">
        <v>-0.81075299999999995</v>
      </c>
      <c r="I52" s="354" t="s">
        <v>146</v>
      </c>
    </row>
    <row r="53" spans="1:9" ht="15" customHeight="1">
      <c r="A53" s="204" t="s">
        <v>187</v>
      </c>
      <c r="B53" s="205">
        <v>1313461589.3599999</v>
      </c>
      <c r="C53" s="205">
        <v>1185201532.1400001</v>
      </c>
      <c r="D53" s="205">
        <v>29919906.32</v>
      </c>
      <c r="E53" s="205">
        <v>350400000</v>
      </c>
      <c r="F53" s="206">
        <v>21.9</v>
      </c>
      <c r="G53" s="207">
        <v>-0.14453099999999999</v>
      </c>
      <c r="H53" s="207">
        <v>-0.64430699999999996</v>
      </c>
      <c r="I53" s="354" t="s">
        <v>146</v>
      </c>
    </row>
    <row r="54" spans="1:9" ht="15" customHeight="1">
      <c r="A54" s="204" t="s">
        <v>188</v>
      </c>
      <c r="B54" s="205">
        <v>516751610.74000001</v>
      </c>
      <c r="C54" s="205">
        <v>220746241.86000001</v>
      </c>
      <c r="D54" s="205">
        <v>18208205.100000001</v>
      </c>
      <c r="E54" s="205">
        <v>242766521.19999999</v>
      </c>
      <c r="F54" s="206">
        <v>11.8</v>
      </c>
      <c r="G54" s="207">
        <v>-0.26250000000000001</v>
      </c>
      <c r="H54" s="207">
        <v>-0.52800000000000002</v>
      </c>
      <c r="I54" s="354" t="s">
        <v>146</v>
      </c>
    </row>
    <row r="55" spans="1:9" ht="15" customHeight="1">
      <c r="A55" s="204" t="s">
        <v>189</v>
      </c>
      <c r="B55" s="205">
        <v>411323767.07999998</v>
      </c>
      <c r="C55" s="205">
        <v>38657567.479999997</v>
      </c>
      <c r="D55" s="205">
        <v>789056.12</v>
      </c>
      <c r="E55" s="205">
        <v>10699000</v>
      </c>
      <c r="F55" s="206">
        <v>0.25</v>
      </c>
      <c r="G55" s="207">
        <v>0.19047600000000001</v>
      </c>
      <c r="H55" s="207">
        <v>-0.85955099999999995</v>
      </c>
      <c r="I55" s="354" t="s">
        <v>146</v>
      </c>
    </row>
    <row r="56" spans="1:9" ht="15" customHeight="1">
      <c r="A56" s="204" t="s">
        <v>190</v>
      </c>
      <c r="B56" s="205">
        <v>995860563.27999997</v>
      </c>
      <c r="C56" s="205">
        <v>312390776.98000002</v>
      </c>
      <c r="D56" s="205">
        <v>20114471.059999999</v>
      </c>
      <c r="E56" s="205">
        <v>134875061.63999999</v>
      </c>
      <c r="F56" s="206">
        <v>1.98</v>
      </c>
      <c r="G56" s="207">
        <v>-0.26394099999999998</v>
      </c>
      <c r="H56" s="207">
        <v>-0.74385500000000004</v>
      </c>
      <c r="I56" s="354" t="s">
        <v>146</v>
      </c>
    </row>
    <row r="57" spans="1:9" ht="15" customHeight="1">
      <c r="A57" s="204" t="s">
        <v>191</v>
      </c>
      <c r="B57" s="205">
        <v>2422004873.1399999</v>
      </c>
      <c r="C57" s="205">
        <v>3258001302.3400002</v>
      </c>
      <c r="D57" s="205">
        <v>99951199.219999999</v>
      </c>
      <c r="E57" s="205">
        <v>1846799951.4000001</v>
      </c>
      <c r="F57" s="206">
        <v>16.2</v>
      </c>
      <c r="G57" s="207">
        <v>0.2</v>
      </c>
      <c r="H57" s="207">
        <v>-0.66748799999999997</v>
      </c>
      <c r="I57" s="354" t="s">
        <v>146</v>
      </c>
    </row>
    <row r="58" spans="1:9" ht="15" customHeight="1">
      <c r="A58" s="204" t="s">
        <v>192</v>
      </c>
      <c r="B58" s="205">
        <v>50227100.020000003</v>
      </c>
      <c r="C58" s="205">
        <v>17255623.559999999</v>
      </c>
      <c r="D58" s="205">
        <v>250081.9</v>
      </c>
      <c r="E58" s="205">
        <v>13925978.9</v>
      </c>
      <c r="F58" s="206">
        <v>21.1</v>
      </c>
      <c r="G58" s="207">
        <v>-0.25964900000000002</v>
      </c>
      <c r="H58" s="207">
        <v>-0.78878899999999996</v>
      </c>
      <c r="I58" s="354" t="s">
        <v>146</v>
      </c>
    </row>
    <row r="59" spans="1:9" ht="15" customHeight="1">
      <c r="A59" s="204" t="s">
        <v>193</v>
      </c>
      <c r="B59" s="205">
        <v>15617177048.52</v>
      </c>
      <c r="C59" s="205">
        <v>11240123201.4</v>
      </c>
      <c r="D59" s="205">
        <v>453243931.18000001</v>
      </c>
      <c r="E59" s="205">
        <v>4738000000</v>
      </c>
      <c r="F59" s="206">
        <v>10.3</v>
      </c>
      <c r="G59" s="207">
        <v>-1.341E-2</v>
      </c>
      <c r="H59" s="207">
        <v>-0.45874900000000002</v>
      </c>
      <c r="I59" s="354" t="s">
        <v>146</v>
      </c>
    </row>
    <row r="60" spans="1:9" ht="15" customHeight="1">
      <c r="A60" s="204" t="s">
        <v>194</v>
      </c>
      <c r="B60" s="205">
        <v>839686352.51999998</v>
      </c>
      <c r="C60" s="205">
        <v>256524911</v>
      </c>
      <c r="D60" s="205">
        <v>14684195.859999999</v>
      </c>
      <c r="E60" s="205">
        <v>2378014380</v>
      </c>
      <c r="F60" s="206">
        <v>18.059999999999999</v>
      </c>
      <c r="G60" s="207">
        <v>7.8209000000000001E-2</v>
      </c>
      <c r="H60" s="207">
        <v>-0.13794699999999999</v>
      </c>
      <c r="I60" s="354" t="s">
        <v>146</v>
      </c>
    </row>
    <row r="61" spans="1:9" ht="15" customHeight="1">
      <c r="A61" s="204" t="s">
        <v>195</v>
      </c>
      <c r="B61" s="205">
        <v>17363536.300000001</v>
      </c>
      <c r="C61" s="205">
        <v>6395464.4800000004</v>
      </c>
      <c r="D61" s="205">
        <v>309155.3</v>
      </c>
      <c r="E61" s="205">
        <v>52000000</v>
      </c>
      <c r="F61" s="206">
        <v>13</v>
      </c>
      <c r="G61" s="207">
        <v>0.18181800000000001</v>
      </c>
      <c r="H61" s="207">
        <v>-0.29347800000000002</v>
      </c>
      <c r="I61" s="354" t="s">
        <v>146</v>
      </c>
    </row>
    <row r="62" spans="1:9" ht="15" customHeight="1">
      <c r="A62" s="204" t="s">
        <v>196</v>
      </c>
      <c r="B62" s="205">
        <v>6180400166.1999998</v>
      </c>
      <c r="C62" s="205">
        <v>6221126012.1999998</v>
      </c>
      <c r="D62" s="205">
        <v>256810695.86000001</v>
      </c>
      <c r="E62" s="205">
        <v>4917146080</v>
      </c>
      <c r="F62" s="206">
        <v>32.56</v>
      </c>
      <c r="G62" s="207">
        <v>-6.1670999999999997E-2</v>
      </c>
      <c r="H62" s="207">
        <v>-0.319967</v>
      </c>
      <c r="I62" s="354" t="s">
        <v>146</v>
      </c>
    </row>
    <row r="63" spans="1:9" ht="15" customHeight="1">
      <c r="A63" s="204" t="s">
        <v>197</v>
      </c>
      <c r="B63" s="205">
        <v>3250974709.1199999</v>
      </c>
      <c r="C63" s="205">
        <v>3537736326.4400001</v>
      </c>
      <c r="D63" s="205">
        <v>119796036.34</v>
      </c>
      <c r="E63" s="205">
        <v>3087360000</v>
      </c>
      <c r="F63" s="206">
        <v>24.12</v>
      </c>
      <c r="G63" s="207">
        <v>0.11666700000000001</v>
      </c>
      <c r="H63" s="207">
        <v>-0.56145500000000004</v>
      </c>
      <c r="I63" s="354" t="s">
        <v>146</v>
      </c>
    </row>
    <row r="64" spans="1:9" ht="15" customHeight="1">
      <c r="A64" s="204" t="s">
        <v>198</v>
      </c>
      <c r="B64" s="205">
        <v>15022009047.620001</v>
      </c>
      <c r="C64" s="205">
        <v>14594157806.5</v>
      </c>
      <c r="D64" s="205">
        <v>317352259.19999999</v>
      </c>
      <c r="E64" s="205">
        <v>2475569441.2800002</v>
      </c>
      <c r="F64" s="206">
        <v>15.04</v>
      </c>
      <c r="G64" s="207">
        <v>-8.8484999999999994E-2</v>
      </c>
      <c r="H64" s="207">
        <v>-0.69585399999999997</v>
      </c>
      <c r="I64" s="354" t="s">
        <v>146</v>
      </c>
    </row>
    <row r="65" spans="1:9" ht="15" customHeight="1">
      <c r="A65" s="204" t="s">
        <v>199</v>
      </c>
      <c r="B65" s="205">
        <v>186073910.09999999</v>
      </c>
      <c r="C65" s="205">
        <v>55882400.299999997</v>
      </c>
      <c r="D65" s="205">
        <v>1252180.32</v>
      </c>
      <c r="E65" s="205">
        <v>45000000</v>
      </c>
      <c r="F65" s="206">
        <v>1.25</v>
      </c>
      <c r="G65" s="207">
        <v>9.6490999999999993E-2</v>
      </c>
      <c r="H65" s="207">
        <v>-0.811747</v>
      </c>
      <c r="I65" s="354" t="s">
        <v>146</v>
      </c>
    </row>
    <row r="66" spans="1:9" ht="15" customHeight="1">
      <c r="A66" s="204" t="s">
        <v>200</v>
      </c>
      <c r="B66" s="205">
        <v>7452791519.6199999</v>
      </c>
      <c r="C66" s="205">
        <v>6280831077.7600002</v>
      </c>
      <c r="D66" s="205">
        <v>121070472.26000001</v>
      </c>
      <c r="E66" s="205">
        <v>998977499.10000002</v>
      </c>
      <c r="F66" s="206">
        <v>11.9</v>
      </c>
      <c r="G66" s="207">
        <v>7.2071999999999997E-2</v>
      </c>
      <c r="H66" s="207">
        <v>-0.68626399999999999</v>
      </c>
      <c r="I66" s="354" t="s">
        <v>146</v>
      </c>
    </row>
    <row r="67" spans="1:9" ht="15" customHeight="1">
      <c r="A67" s="204" t="s">
        <v>201</v>
      </c>
      <c r="B67" s="205">
        <v>153844540.56</v>
      </c>
      <c r="C67" s="205">
        <v>62753717.740000002</v>
      </c>
      <c r="D67" s="205">
        <v>1021235.18</v>
      </c>
      <c r="E67" s="205">
        <v>60000000</v>
      </c>
      <c r="F67" s="206">
        <v>12</v>
      </c>
      <c r="G67" s="207">
        <v>-9.0830000000000008E-3</v>
      </c>
      <c r="H67" s="207">
        <v>-0.58974400000000005</v>
      </c>
      <c r="I67" s="354" t="s">
        <v>146</v>
      </c>
    </row>
    <row r="68" spans="1:9" ht="15" customHeight="1">
      <c r="A68" s="204" t="s">
        <v>202</v>
      </c>
      <c r="B68" s="205">
        <v>1761718818.8</v>
      </c>
      <c r="C68" s="205">
        <v>1244573466.76</v>
      </c>
      <c r="D68" s="205">
        <v>24709480.879999999</v>
      </c>
      <c r="E68" s="205">
        <v>249450239.52000001</v>
      </c>
      <c r="F68" s="206">
        <v>5.58</v>
      </c>
      <c r="G68" s="207">
        <v>-0.214085</v>
      </c>
      <c r="H68" s="207">
        <v>-0.77445399999999998</v>
      </c>
      <c r="I68" s="354" t="s">
        <v>146</v>
      </c>
    </row>
    <row r="69" spans="1:9" ht="5.0999999999999996" customHeight="1"/>
    <row r="70" spans="1:9" ht="15" customHeight="1">
      <c r="A70" s="208" t="s">
        <v>203</v>
      </c>
    </row>
    <row r="71" spans="1:9" ht="15" customHeight="1">
      <c r="A71" s="355" t="s">
        <v>204</v>
      </c>
      <c r="B71" s="6"/>
      <c r="C71" s="6"/>
      <c r="D71" s="6"/>
      <c r="E71" s="6"/>
    </row>
    <row r="72" spans="1:9" ht="15" customHeight="1"/>
    <row r="73" spans="1:9" ht="15" customHeight="1"/>
    <row r="74" spans="1:9" ht="15" customHeight="1"/>
    <row r="75" spans="1:9" ht="15" customHeight="1"/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E22" sqref="E22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90" t="s">
        <v>211</v>
      </c>
      <c r="B2" s="3"/>
      <c r="C2" s="3"/>
      <c r="D2" s="3"/>
      <c r="E2" s="3"/>
      <c r="F2" s="3"/>
      <c r="G2" s="3"/>
      <c r="H2" s="3"/>
    </row>
    <row r="3" spans="1:9" ht="23.25">
      <c r="A3" s="192" t="s">
        <v>212</v>
      </c>
      <c r="B3" s="3"/>
      <c r="C3" s="3"/>
      <c r="D3" s="3"/>
      <c r="E3" s="3"/>
      <c r="F3" s="3"/>
      <c r="G3" s="3"/>
      <c r="H3" s="3"/>
    </row>
    <row r="4" spans="1:9" ht="15.75">
      <c r="G4" s="144"/>
    </row>
    <row r="5" spans="1:9" ht="15.75">
      <c r="G5" s="144"/>
    </row>
    <row r="6" spans="1:9" ht="15.75">
      <c r="G6" s="144"/>
    </row>
    <row r="7" spans="1:9" ht="15.75">
      <c r="B7" s="6"/>
      <c r="D7" s="6"/>
      <c r="G7" s="144"/>
    </row>
    <row r="8" spans="1:9" ht="15.75" customHeight="1">
      <c r="B8" s="24"/>
      <c r="C8" s="24"/>
      <c r="D8" s="24"/>
      <c r="E8" s="24"/>
      <c r="F8" s="24"/>
      <c r="G8" s="24"/>
      <c r="H8" s="24"/>
    </row>
    <row r="9" spans="1:9" ht="15.75">
      <c r="G9" s="144"/>
    </row>
    <row r="10" spans="1:9" ht="20.25">
      <c r="A10" s="209" t="s">
        <v>4</v>
      </c>
      <c r="G10" s="144"/>
    </row>
    <row r="11" spans="1:9" ht="3.75" customHeight="1">
      <c r="G11" s="144"/>
    </row>
    <row r="12" spans="1:9" ht="38.25" customHeight="1">
      <c r="A12" s="193" t="s">
        <v>205</v>
      </c>
      <c r="B12" s="194"/>
      <c r="C12" s="194"/>
      <c r="D12" s="195" t="s">
        <v>206</v>
      </c>
      <c r="E12" s="196" t="s">
        <v>207</v>
      </c>
      <c r="F12" s="197" t="s">
        <v>208</v>
      </c>
      <c r="G12" s="357" t="s">
        <v>209</v>
      </c>
      <c r="H12" s="358"/>
      <c r="I12" s="198" t="s">
        <v>210</v>
      </c>
    </row>
    <row r="13" spans="1:9" ht="15" customHeight="1">
      <c r="A13" s="6"/>
      <c r="B13" s="199" t="s">
        <v>10</v>
      </c>
      <c r="C13" s="199" t="s">
        <v>23</v>
      </c>
      <c r="D13" s="200" t="s">
        <v>22</v>
      </c>
      <c r="E13" s="201">
        <v>39813</v>
      </c>
      <c r="F13" s="202" t="s">
        <v>143</v>
      </c>
      <c r="G13" s="200" t="s">
        <v>144</v>
      </c>
      <c r="H13" s="203">
        <v>2007</v>
      </c>
      <c r="I13" s="202"/>
    </row>
    <row r="14" spans="1:9" ht="15" customHeight="1">
      <c r="A14" s="204" t="s">
        <v>213</v>
      </c>
      <c r="B14" s="205">
        <v>49597212.82</v>
      </c>
      <c r="C14" s="205">
        <v>9212264.1600000001</v>
      </c>
      <c r="D14" s="205">
        <v>29427.8</v>
      </c>
      <c r="E14" s="205">
        <v>34282800</v>
      </c>
      <c r="F14" s="206">
        <v>53.4</v>
      </c>
      <c r="G14" s="207">
        <v>-2.9090999999999999E-2</v>
      </c>
      <c r="H14" s="207">
        <v>-0.78292700000000004</v>
      </c>
      <c r="I14" s="354" t="s">
        <v>146</v>
      </c>
    </row>
    <row r="15" spans="1:9" ht="15" customHeight="1">
      <c r="A15" s="204" t="s">
        <v>214</v>
      </c>
      <c r="B15" s="205">
        <v>11426672089.52</v>
      </c>
      <c r="C15" s="205">
        <v>2176709107.6199999</v>
      </c>
      <c r="D15" s="205">
        <v>100522199.2</v>
      </c>
      <c r="E15" s="205">
        <v>774000000</v>
      </c>
      <c r="F15" s="206">
        <v>2.58</v>
      </c>
      <c r="G15" s="207">
        <v>0.31632700000000002</v>
      </c>
      <c r="H15" s="207">
        <v>-0.72640499999999997</v>
      </c>
      <c r="I15" s="354" t="s">
        <v>146</v>
      </c>
    </row>
    <row r="16" spans="1:9" ht="15" customHeight="1">
      <c r="A16" s="204" t="s">
        <v>215</v>
      </c>
      <c r="B16" s="205">
        <v>151285867.16</v>
      </c>
      <c r="C16" s="205">
        <v>54186645.939999998</v>
      </c>
      <c r="D16" s="205">
        <v>1442397.7</v>
      </c>
      <c r="E16" s="205">
        <v>613688250</v>
      </c>
      <c r="F16" s="206">
        <v>166.99</v>
      </c>
      <c r="G16" s="207">
        <v>-0.107005</v>
      </c>
      <c r="H16" s="207">
        <v>-0.53610000000000002</v>
      </c>
      <c r="I16" s="354" t="s">
        <v>146</v>
      </c>
    </row>
    <row r="17" spans="1:9" ht="15" customHeight="1">
      <c r="A17" s="204" t="s">
        <v>216</v>
      </c>
      <c r="B17" s="205">
        <v>48801119.640000001</v>
      </c>
      <c r="C17" s="205">
        <v>6339875.3600000003</v>
      </c>
      <c r="D17" s="205">
        <v>235737.08</v>
      </c>
      <c r="E17" s="205">
        <v>13293398.16</v>
      </c>
      <c r="F17" s="206">
        <v>2.13</v>
      </c>
      <c r="G17" s="207">
        <v>-0.373529</v>
      </c>
      <c r="H17" s="207">
        <v>-0.72657300000000002</v>
      </c>
      <c r="I17" s="354" t="s">
        <v>146</v>
      </c>
    </row>
    <row r="18" spans="1:9" ht="5.0999999999999996" customHeight="1"/>
    <row r="19" spans="1:9" ht="15" customHeight="1">
      <c r="A19" s="208" t="s">
        <v>217</v>
      </c>
    </row>
    <row r="20" spans="1:9" ht="15" customHeight="1"/>
    <row r="21" spans="1:9" ht="15" customHeight="1"/>
    <row r="22" spans="1:9" ht="15" customHeight="1"/>
    <row r="23" spans="1:9" ht="15" customHeight="1"/>
    <row r="24" spans="1:9" ht="15" customHeight="1"/>
    <row r="25" spans="1:9" ht="15" customHeight="1"/>
    <row r="26" spans="1:9" ht="20.25">
      <c r="A26" s="210" t="s">
        <v>6</v>
      </c>
      <c r="G26" s="144"/>
    </row>
    <row r="27" spans="1:9" ht="3.75" customHeight="1">
      <c r="G27" s="144"/>
    </row>
    <row r="28" spans="1:9" ht="38.25" customHeight="1">
      <c r="A28" s="193" t="s">
        <v>205</v>
      </c>
      <c r="B28" s="194"/>
      <c r="C28" s="194"/>
      <c r="D28" s="195" t="s">
        <v>206</v>
      </c>
      <c r="E28" s="196" t="s">
        <v>207</v>
      </c>
      <c r="F28" s="197" t="s">
        <v>208</v>
      </c>
      <c r="G28" s="357" t="s">
        <v>209</v>
      </c>
      <c r="H28" s="358"/>
      <c r="I28" s="198" t="s">
        <v>210</v>
      </c>
    </row>
    <row r="29" spans="1:9" ht="15" customHeight="1">
      <c r="A29" s="6"/>
      <c r="B29" s="199" t="s">
        <v>10</v>
      </c>
      <c r="C29" s="199" t="s">
        <v>23</v>
      </c>
      <c r="D29" s="200" t="s">
        <v>22</v>
      </c>
      <c r="E29" s="201">
        <v>39813</v>
      </c>
      <c r="F29" s="202" t="s">
        <v>143</v>
      </c>
      <c r="G29" s="200" t="s">
        <v>144</v>
      </c>
      <c r="H29" s="203">
        <v>2007</v>
      </c>
      <c r="I29" s="356"/>
    </row>
    <row r="30" spans="1:9" ht="15" customHeight="1">
      <c r="A30" s="204" t="s">
        <v>218</v>
      </c>
      <c r="B30" s="205">
        <v>10534558.02</v>
      </c>
      <c r="C30" s="205">
        <v>5714618.3200000003</v>
      </c>
      <c r="D30" s="205">
        <v>495810.46</v>
      </c>
      <c r="E30" s="205">
        <v>35437500</v>
      </c>
      <c r="F30" s="206">
        <v>9.4499999999999993</v>
      </c>
      <c r="G30" s="207">
        <v>-4.215E-3</v>
      </c>
      <c r="H30" s="207">
        <v>-0.26744200000000001</v>
      </c>
      <c r="I30" s="354" t="s">
        <v>146</v>
      </c>
    </row>
    <row r="31" spans="1:9" ht="15" customHeight="1">
      <c r="A31" s="204" t="s">
        <v>219</v>
      </c>
      <c r="B31" s="205">
        <v>1621035.8</v>
      </c>
      <c r="C31" s="205">
        <v>930719.1</v>
      </c>
      <c r="D31" s="205" t="s">
        <v>9</v>
      </c>
      <c r="E31" s="205">
        <v>51000000</v>
      </c>
      <c r="F31" s="206">
        <v>34</v>
      </c>
      <c r="G31" s="207" t="s">
        <v>9</v>
      </c>
      <c r="H31" s="207">
        <v>0.67229799999999995</v>
      </c>
      <c r="I31" s="354" t="s">
        <v>220</v>
      </c>
    </row>
    <row r="32" spans="1:9" ht="15" customHeight="1">
      <c r="A32" s="204" t="s">
        <v>221</v>
      </c>
      <c r="B32" s="205">
        <v>17622395.5</v>
      </c>
      <c r="C32" s="205">
        <v>4989792.9800000004</v>
      </c>
      <c r="D32" s="205">
        <v>66358.559999999998</v>
      </c>
      <c r="E32" s="205">
        <v>6600000</v>
      </c>
      <c r="F32" s="206">
        <v>8.25</v>
      </c>
      <c r="G32" s="207">
        <v>-0.23963100000000001</v>
      </c>
      <c r="H32" s="207">
        <v>-0.73809499999999995</v>
      </c>
      <c r="I32" s="354" t="s">
        <v>146</v>
      </c>
    </row>
    <row r="33" spans="1:1" ht="5.0999999999999996" customHeight="1"/>
    <row r="34" spans="1:1" ht="22.5" customHeight="1">
      <c r="A34" s="208" t="s">
        <v>222</v>
      </c>
    </row>
    <row r="35" spans="1:1" ht="15" customHeight="1">
      <c r="A35" s="208" t="s">
        <v>223</v>
      </c>
    </row>
    <row r="36" spans="1:1" ht="15" customHeight="1"/>
  </sheetData>
  <mergeCells count="2">
    <mergeCell ref="G12:H12"/>
    <mergeCell ref="G28:H28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Footer>&amp;R&amp;P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workbookViewId="0">
      <selection activeCell="E6" sqref="E6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90" t="s">
        <v>5</v>
      </c>
      <c r="B2" s="3"/>
      <c r="C2" s="3"/>
      <c r="D2" s="3"/>
      <c r="E2" s="3"/>
      <c r="F2" s="3"/>
      <c r="G2" s="3"/>
      <c r="H2" s="211"/>
    </row>
    <row r="3" spans="1:9" ht="23.25">
      <c r="A3" s="192" t="s">
        <v>5</v>
      </c>
      <c r="B3" s="3"/>
      <c r="C3" s="3"/>
      <c r="D3" s="3"/>
      <c r="E3" s="3"/>
      <c r="F3" s="3"/>
      <c r="G3" s="3"/>
      <c r="H3" s="3"/>
    </row>
    <row r="4" spans="1:9" ht="15.75">
      <c r="G4" s="144"/>
    </row>
    <row r="5" spans="1:9" ht="15.75">
      <c r="B5" s="6"/>
      <c r="G5" s="144"/>
    </row>
    <row r="6" spans="1:9" ht="15.75">
      <c r="E6" s="6"/>
      <c r="G6" s="144"/>
    </row>
    <row r="7" spans="1:9" ht="15.75" customHeight="1">
      <c r="B7" s="24"/>
      <c r="C7" s="24"/>
      <c r="D7" s="24"/>
      <c r="E7" s="24"/>
      <c r="F7" s="24"/>
      <c r="G7" s="24"/>
      <c r="H7" s="24"/>
    </row>
    <row r="8" spans="1:9" ht="15.75">
      <c r="G8" s="144"/>
    </row>
    <row r="9" spans="1:9" ht="15.75">
      <c r="G9" s="144"/>
    </row>
    <row r="10" spans="1:9" ht="38.25" customHeight="1">
      <c r="A10" s="193" t="s">
        <v>205</v>
      </c>
      <c r="B10" s="194"/>
      <c r="C10" s="194"/>
      <c r="D10" s="195" t="s">
        <v>206</v>
      </c>
      <c r="E10" s="196" t="s">
        <v>207</v>
      </c>
      <c r="F10" s="197" t="s">
        <v>208</v>
      </c>
      <c r="G10" s="357" t="s">
        <v>209</v>
      </c>
      <c r="H10" s="358"/>
      <c r="I10" s="198" t="s">
        <v>210</v>
      </c>
    </row>
    <row r="11" spans="1:9" ht="15" customHeight="1">
      <c r="A11" s="6"/>
      <c r="B11" s="199" t="s">
        <v>10</v>
      </c>
      <c r="C11" s="199" t="s">
        <v>23</v>
      </c>
      <c r="D11" s="200" t="s">
        <v>22</v>
      </c>
      <c r="E11" s="201">
        <v>39813</v>
      </c>
      <c r="F11" s="202" t="s">
        <v>143</v>
      </c>
      <c r="G11" s="200" t="s">
        <v>144</v>
      </c>
      <c r="H11" s="203">
        <v>2007</v>
      </c>
      <c r="I11" s="202"/>
    </row>
    <row r="12" spans="1:9" ht="15" customHeight="1">
      <c r="A12" s="204" t="s">
        <v>224</v>
      </c>
      <c r="B12" s="205">
        <v>9386790.4199999999</v>
      </c>
      <c r="C12" s="205">
        <v>1465110.92</v>
      </c>
      <c r="D12" s="205">
        <v>16200</v>
      </c>
      <c r="E12" s="205">
        <v>181136250</v>
      </c>
      <c r="F12" s="206">
        <v>135</v>
      </c>
      <c r="G12" s="207">
        <v>-2.8777E-2</v>
      </c>
      <c r="H12" s="207">
        <v>-0.36589899999999997</v>
      </c>
      <c r="I12" s="354" t="s">
        <v>146</v>
      </c>
    </row>
    <row r="13" spans="1:9" ht="15" customHeight="1">
      <c r="A13" s="204" t="s">
        <v>225</v>
      </c>
      <c r="B13" s="205">
        <v>1570751.3</v>
      </c>
      <c r="C13" s="205">
        <v>714575.98</v>
      </c>
      <c r="D13" s="205">
        <v>2600</v>
      </c>
      <c r="E13" s="205">
        <v>117000000</v>
      </c>
      <c r="F13" s="206">
        <v>13</v>
      </c>
      <c r="G13" s="207">
        <v>-7.1429000000000006E-2</v>
      </c>
      <c r="H13" s="207">
        <v>3.1746000000000003E-2</v>
      </c>
      <c r="I13" s="354" t="s">
        <v>146</v>
      </c>
    </row>
    <row r="14" spans="1:9" ht="15" customHeight="1">
      <c r="A14" s="204" t="s">
        <v>263</v>
      </c>
      <c r="B14" s="205">
        <v>111984910.45999999</v>
      </c>
      <c r="C14" s="205">
        <v>28737132.34</v>
      </c>
      <c r="D14" s="205">
        <v>218282.23999999999</v>
      </c>
      <c r="E14" s="205">
        <v>36120000</v>
      </c>
      <c r="F14" s="206">
        <v>12</v>
      </c>
      <c r="G14" s="207">
        <v>-0.130435</v>
      </c>
      <c r="H14" s="207">
        <v>-0.91335699999999997</v>
      </c>
      <c r="I14" s="354" t="s">
        <v>146</v>
      </c>
    </row>
    <row r="15" spans="1:9" ht="15" customHeight="1">
      <c r="A15" s="204" t="s">
        <v>226</v>
      </c>
      <c r="B15" s="205">
        <v>2187865.98</v>
      </c>
      <c r="C15" s="205">
        <v>146316.34</v>
      </c>
      <c r="D15" s="205">
        <v>40759.800000000003</v>
      </c>
      <c r="E15" s="205">
        <v>472410000</v>
      </c>
      <c r="F15" s="206">
        <v>104.98</v>
      </c>
      <c r="G15" s="207">
        <v>4.5929999999999999E-3</v>
      </c>
      <c r="H15" s="207">
        <v>-9.5000000000000001E-2</v>
      </c>
      <c r="I15" s="354" t="s">
        <v>146</v>
      </c>
    </row>
    <row r="16" spans="1:9" ht="15" customHeight="1">
      <c r="A16" s="204" t="s">
        <v>227</v>
      </c>
      <c r="B16" s="205">
        <v>4539514.9800000004</v>
      </c>
      <c r="C16" s="205">
        <v>3417262.9</v>
      </c>
      <c r="D16" s="205">
        <v>809521.8</v>
      </c>
      <c r="E16" s="205">
        <v>44000000</v>
      </c>
      <c r="F16" s="206">
        <v>88</v>
      </c>
      <c r="G16" s="207">
        <v>2.2699999999999999E-4</v>
      </c>
      <c r="H16" s="207">
        <v>-0.15376500000000001</v>
      </c>
      <c r="I16" s="354" t="s">
        <v>146</v>
      </c>
    </row>
    <row r="17" spans="1:9" ht="15" customHeight="1">
      <c r="A17" s="204" t="s">
        <v>228</v>
      </c>
      <c r="B17" s="205">
        <v>2949159.38</v>
      </c>
      <c r="C17" s="205">
        <v>800308.86</v>
      </c>
      <c r="D17" s="205">
        <v>18260</v>
      </c>
      <c r="E17" s="205">
        <v>481800000</v>
      </c>
      <c r="F17" s="206">
        <v>110</v>
      </c>
      <c r="G17" s="207">
        <v>0</v>
      </c>
      <c r="H17" s="207">
        <v>-3.0837E-2</v>
      </c>
      <c r="I17" s="354" t="s">
        <v>146</v>
      </c>
    </row>
    <row r="18" spans="1:9" ht="15" customHeight="1">
      <c r="A18" s="204" t="s">
        <v>229</v>
      </c>
      <c r="B18" s="205">
        <v>6470191.9400000004</v>
      </c>
      <c r="C18" s="205">
        <v>2175975</v>
      </c>
      <c r="D18" s="205">
        <v>78200</v>
      </c>
      <c r="E18" s="205">
        <v>27600000</v>
      </c>
      <c r="F18" s="206">
        <v>92</v>
      </c>
      <c r="G18" s="207">
        <v>-1.0753E-2</v>
      </c>
      <c r="H18" s="207">
        <v>-0.08</v>
      </c>
      <c r="I18" s="354" t="s">
        <v>146</v>
      </c>
    </row>
    <row r="19" spans="1:9" ht="15" customHeight="1">
      <c r="A19" s="204" t="s">
        <v>230</v>
      </c>
      <c r="B19" s="205">
        <v>1932828.66</v>
      </c>
      <c r="C19" s="205">
        <v>1039723.98</v>
      </c>
      <c r="D19" s="205">
        <v>7544</v>
      </c>
      <c r="E19" s="205">
        <v>138000000</v>
      </c>
      <c r="F19" s="206">
        <v>46</v>
      </c>
      <c r="G19" s="207">
        <v>0.194495</v>
      </c>
      <c r="H19" s="207">
        <v>-0.31343300000000002</v>
      </c>
      <c r="I19" s="354" t="s">
        <v>146</v>
      </c>
    </row>
    <row r="20" spans="1:9" ht="15" customHeight="1">
      <c r="A20" s="204" t="s">
        <v>231</v>
      </c>
      <c r="B20" s="205">
        <v>21103811.52</v>
      </c>
      <c r="C20" s="205">
        <v>3441500.7</v>
      </c>
      <c r="D20" s="205">
        <v>60283.4</v>
      </c>
      <c r="E20" s="205">
        <v>900000</v>
      </c>
      <c r="F20" s="206">
        <v>0.25</v>
      </c>
      <c r="G20" s="207">
        <v>-0.79166700000000001</v>
      </c>
      <c r="H20" s="207">
        <v>-0.97454700000000005</v>
      </c>
      <c r="I20" s="354" t="s">
        <v>146</v>
      </c>
    </row>
    <row r="21" spans="1:9" ht="15" customHeight="1">
      <c r="A21" s="204" t="s">
        <v>232</v>
      </c>
      <c r="B21" s="205">
        <v>1236634.8400000001</v>
      </c>
      <c r="C21" s="205">
        <v>433681.3</v>
      </c>
      <c r="D21" s="205">
        <v>11768</v>
      </c>
      <c r="E21" s="205">
        <v>26688259.5</v>
      </c>
      <c r="F21" s="206">
        <v>3.5</v>
      </c>
      <c r="G21" s="207">
        <v>6.0606E-2</v>
      </c>
      <c r="H21" s="207">
        <v>-0.33837400000000001</v>
      </c>
      <c r="I21" s="354" t="s">
        <v>146</v>
      </c>
    </row>
    <row r="22" spans="1:9" ht="15" customHeight="1">
      <c r="A22" s="204" t="s">
        <v>233</v>
      </c>
      <c r="B22" s="205">
        <v>905065.96</v>
      </c>
      <c r="C22" s="205">
        <v>22412</v>
      </c>
      <c r="D22" s="205">
        <v>0</v>
      </c>
      <c r="E22" s="205">
        <v>150618300</v>
      </c>
      <c r="F22" s="206">
        <v>2.5499999999999998</v>
      </c>
      <c r="G22" s="207">
        <v>0</v>
      </c>
      <c r="H22" s="207">
        <v>-0.203125</v>
      </c>
      <c r="I22" s="354" t="s">
        <v>146</v>
      </c>
    </row>
    <row r="23" spans="1:9" ht="15" customHeight="1">
      <c r="A23" s="204" t="s">
        <v>234</v>
      </c>
      <c r="B23" s="205">
        <v>94807.02</v>
      </c>
      <c r="C23" s="205">
        <v>6500.58</v>
      </c>
      <c r="D23" s="205">
        <v>0</v>
      </c>
      <c r="E23" s="205">
        <v>1496990.02</v>
      </c>
      <c r="F23" s="206">
        <v>4.99</v>
      </c>
      <c r="G23" s="207">
        <v>0</v>
      </c>
      <c r="H23" s="207">
        <v>-0.55683800000000006</v>
      </c>
      <c r="I23" s="354" t="s">
        <v>146</v>
      </c>
    </row>
    <row r="24" spans="1:9" ht="15" customHeight="1">
      <c r="A24" s="204" t="s">
        <v>235</v>
      </c>
      <c r="B24" s="205">
        <v>37983.199999999997</v>
      </c>
      <c r="C24" s="205">
        <v>5058.96</v>
      </c>
      <c r="D24" s="205">
        <v>0</v>
      </c>
      <c r="E24" s="205">
        <v>513150</v>
      </c>
      <c r="F24" s="206">
        <v>0.3</v>
      </c>
      <c r="G24" s="207">
        <v>0</v>
      </c>
      <c r="H24" s="207">
        <v>-0.70296999999999998</v>
      </c>
      <c r="I24" s="354" t="s">
        <v>146</v>
      </c>
    </row>
    <row r="25" spans="1:9" ht="15" customHeight="1">
      <c r="A25" s="204" t="s">
        <v>236</v>
      </c>
      <c r="B25" s="205" t="s">
        <v>9</v>
      </c>
      <c r="C25" s="205">
        <v>20380.2</v>
      </c>
      <c r="D25" s="205">
        <v>7840</v>
      </c>
      <c r="E25" s="205">
        <v>197804</v>
      </c>
      <c r="F25" s="206">
        <v>4</v>
      </c>
      <c r="G25" s="207">
        <v>-6.9766999999999996E-2</v>
      </c>
      <c r="H25" s="207">
        <v>-0.2</v>
      </c>
      <c r="I25" s="354" t="s">
        <v>146</v>
      </c>
    </row>
    <row r="26" spans="1:9" ht="15" customHeight="1">
      <c r="A26" s="204" t="s">
        <v>237</v>
      </c>
      <c r="B26" s="205">
        <v>459410.94</v>
      </c>
      <c r="C26" s="205">
        <v>198162.14</v>
      </c>
      <c r="D26" s="205">
        <v>0</v>
      </c>
      <c r="E26" s="205">
        <v>1950000</v>
      </c>
      <c r="F26" s="206">
        <v>1.5</v>
      </c>
      <c r="G26" s="207">
        <v>0</v>
      </c>
      <c r="H26" s="207">
        <v>-0.458347</v>
      </c>
      <c r="I26" s="354" t="s">
        <v>146</v>
      </c>
    </row>
    <row r="27" spans="1:9" ht="15" customHeight="1">
      <c r="A27" s="204" t="s">
        <v>238</v>
      </c>
      <c r="B27" s="205">
        <v>959333.06</v>
      </c>
      <c r="C27" s="205">
        <v>586059.26</v>
      </c>
      <c r="D27" s="205">
        <v>4892.04</v>
      </c>
      <c r="E27" s="205">
        <v>27120000</v>
      </c>
      <c r="F27" s="206">
        <v>169.5</v>
      </c>
      <c r="G27" s="207">
        <v>4.9796E-2</v>
      </c>
      <c r="H27" s="207">
        <v>-0.49099100000000001</v>
      </c>
      <c r="I27" s="354" t="s">
        <v>146</v>
      </c>
    </row>
    <row r="28" spans="1:9" ht="15" customHeight="1">
      <c r="A28" s="204" t="s">
        <v>239</v>
      </c>
      <c r="B28" s="205">
        <v>878271.42</v>
      </c>
      <c r="C28" s="205">
        <v>338762.32</v>
      </c>
      <c r="D28" s="205">
        <v>48240</v>
      </c>
      <c r="E28" s="205">
        <v>94500000</v>
      </c>
      <c r="F28" s="206">
        <v>50</v>
      </c>
      <c r="G28" s="207">
        <v>0.25</v>
      </c>
      <c r="H28" s="207">
        <v>-0.100719</v>
      </c>
      <c r="I28" s="354" t="s">
        <v>146</v>
      </c>
    </row>
    <row r="29" spans="1:9" ht="15" customHeight="1">
      <c r="A29" s="204" t="s">
        <v>240</v>
      </c>
      <c r="B29" s="205">
        <v>2600733.64</v>
      </c>
      <c r="C29" s="205">
        <v>788001.14</v>
      </c>
      <c r="D29" s="205">
        <v>19840</v>
      </c>
      <c r="E29" s="205">
        <v>37200000</v>
      </c>
      <c r="F29" s="206">
        <v>124</v>
      </c>
      <c r="G29" s="207">
        <v>0.55000000000000004</v>
      </c>
      <c r="H29" s="207">
        <v>-0.36410300000000001</v>
      </c>
      <c r="I29" s="354" t="s">
        <v>146</v>
      </c>
    </row>
    <row r="30" spans="1:9" ht="15" customHeight="1">
      <c r="A30" s="204" t="s">
        <v>241</v>
      </c>
      <c r="B30" s="205">
        <v>633747.04</v>
      </c>
      <c r="C30" s="205">
        <v>434198.56</v>
      </c>
      <c r="D30" s="205">
        <v>42510</v>
      </c>
      <c r="E30" s="205">
        <v>5122000</v>
      </c>
      <c r="F30" s="206">
        <v>1.3</v>
      </c>
      <c r="G30" s="207">
        <v>0</v>
      </c>
      <c r="H30" s="207">
        <v>-0.27777800000000002</v>
      </c>
      <c r="I30" s="354" t="s">
        <v>146</v>
      </c>
    </row>
    <row r="31" spans="1:9" ht="15" customHeight="1">
      <c r="A31" s="204" t="s">
        <v>242</v>
      </c>
      <c r="B31" s="205">
        <v>18036949.420000002</v>
      </c>
      <c r="C31" s="205">
        <v>18281576.539999999</v>
      </c>
      <c r="D31" s="205">
        <v>1653263.2</v>
      </c>
      <c r="E31" s="205">
        <v>24600000</v>
      </c>
      <c r="F31" s="206">
        <v>82</v>
      </c>
      <c r="G31" s="207">
        <v>-0.17171700000000001</v>
      </c>
      <c r="H31" s="207">
        <v>-0.35686299999999999</v>
      </c>
      <c r="I31" s="354" t="s">
        <v>146</v>
      </c>
    </row>
    <row r="32" spans="1:9" ht="15" customHeight="1">
      <c r="A32" s="204" t="s">
        <v>243</v>
      </c>
      <c r="B32" s="205">
        <v>26291392.780000001</v>
      </c>
      <c r="C32" s="205">
        <v>51148045.18</v>
      </c>
      <c r="D32" s="205">
        <v>13619093.199999999</v>
      </c>
      <c r="E32" s="205">
        <v>1064778000</v>
      </c>
      <c r="F32" s="206">
        <v>44.2</v>
      </c>
      <c r="G32" s="207">
        <v>-6.7419999999999997E-3</v>
      </c>
      <c r="H32" s="207">
        <v>-0.10938000000000001</v>
      </c>
      <c r="I32" s="354" t="s">
        <v>146</v>
      </c>
    </row>
    <row r="33" spans="1:9" ht="15" customHeight="1">
      <c r="A33" s="204" t="s">
        <v>244</v>
      </c>
      <c r="B33" s="205">
        <v>11492779.52</v>
      </c>
      <c r="C33" s="205">
        <v>16554901.66</v>
      </c>
      <c r="D33" s="205">
        <v>946308.6</v>
      </c>
      <c r="E33" s="205">
        <v>118200000</v>
      </c>
      <c r="F33" s="206">
        <v>39.4</v>
      </c>
      <c r="G33" s="207">
        <v>-2.532E-3</v>
      </c>
      <c r="H33" s="207">
        <v>-0.10438799999999999</v>
      </c>
      <c r="I33" s="354" t="s">
        <v>146</v>
      </c>
    </row>
    <row r="34" spans="1:9" ht="15" customHeight="1">
      <c r="A34" s="204" t="s">
        <v>245</v>
      </c>
      <c r="B34" s="205">
        <v>534036.76</v>
      </c>
      <c r="C34" s="205">
        <v>143852</v>
      </c>
      <c r="D34" s="205">
        <v>24000</v>
      </c>
      <c r="E34" s="205">
        <v>71200000</v>
      </c>
      <c r="F34" s="206">
        <v>80</v>
      </c>
      <c r="G34" s="207">
        <v>0</v>
      </c>
      <c r="H34" s="207">
        <v>-0.14893600000000001</v>
      </c>
      <c r="I34" s="354" t="s">
        <v>146</v>
      </c>
    </row>
    <row r="35" spans="1:9" ht="15" customHeight="1">
      <c r="A35" s="204" t="s">
        <v>246</v>
      </c>
      <c r="B35" s="205">
        <v>2376763.62</v>
      </c>
      <c r="C35" s="205">
        <v>1207776.6000000001</v>
      </c>
      <c r="D35" s="205">
        <v>160610</v>
      </c>
      <c r="E35" s="205">
        <v>10887480</v>
      </c>
      <c r="F35" s="206">
        <v>54</v>
      </c>
      <c r="G35" s="207">
        <v>9.0909000000000004E-2</v>
      </c>
      <c r="H35" s="207">
        <v>-0.1</v>
      </c>
      <c r="I35" s="354" t="s">
        <v>146</v>
      </c>
    </row>
    <row r="36" spans="1:9" ht="15" customHeight="1">
      <c r="A36" s="204" t="s">
        <v>247</v>
      </c>
      <c r="B36" s="205">
        <v>993868.76</v>
      </c>
      <c r="C36" s="205">
        <v>344137.52</v>
      </c>
      <c r="D36" s="205">
        <v>69502.899999999994</v>
      </c>
      <c r="E36" s="205">
        <v>5980000</v>
      </c>
      <c r="F36" s="206">
        <v>2.99</v>
      </c>
      <c r="G36" s="207">
        <v>-5.0793999999999999E-2</v>
      </c>
      <c r="H36" s="207">
        <v>-3.5484000000000002E-2</v>
      </c>
      <c r="I36" s="354" t="s">
        <v>146</v>
      </c>
    </row>
    <row r="37" spans="1:9" ht="15" customHeight="1">
      <c r="A37" s="204" t="s">
        <v>248</v>
      </c>
      <c r="B37" s="205">
        <v>5570480.6799999997</v>
      </c>
      <c r="C37" s="205">
        <v>428322.52</v>
      </c>
      <c r="D37" s="205">
        <v>31942.98</v>
      </c>
      <c r="E37" s="205">
        <v>7950000</v>
      </c>
      <c r="F37" s="206">
        <v>5.3</v>
      </c>
      <c r="G37" s="207">
        <v>-3.6364E-2</v>
      </c>
      <c r="H37" s="207">
        <v>-0.74146299999999998</v>
      </c>
      <c r="I37" s="354" t="s">
        <v>146</v>
      </c>
    </row>
    <row r="38" spans="1:9" ht="15" customHeight="1">
      <c r="A38" s="204" t="s">
        <v>249</v>
      </c>
      <c r="B38" s="205">
        <v>3961131.66</v>
      </c>
      <c r="C38" s="205">
        <v>919933.64</v>
      </c>
      <c r="D38" s="205">
        <v>15612</v>
      </c>
      <c r="E38" s="205">
        <v>5606169387.2799997</v>
      </c>
      <c r="F38" s="206">
        <v>13.01</v>
      </c>
      <c r="G38" s="207">
        <v>7.6900000000000004E-4</v>
      </c>
      <c r="H38" s="207">
        <v>-0.54669000000000001</v>
      </c>
      <c r="I38" s="354" t="s">
        <v>146</v>
      </c>
    </row>
    <row r="39" spans="1:9" ht="15" customHeight="1">
      <c r="A39" s="204" t="s">
        <v>250</v>
      </c>
      <c r="B39" s="205">
        <v>958551.58</v>
      </c>
      <c r="C39" s="205">
        <v>231169</v>
      </c>
      <c r="D39" s="205">
        <v>0</v>
      </c>
      <c r="E39" s="205">
        <v>4612187300</v>
      </c>
      <c r="F39" s="206">
        <v>19</v>
      </c>
      <c r="G39" s="207">
        <v>0</v>
      </c>
      <c r="H39" s="207">
        <v>-0.20833299999999999</v>
      </c>
      <c r="I39" s="354" t="s">
        <v>146</v>
      </c>
    </row>
    <row r="40" spans="1:9" ht="15" customHeight="1">
      <c r="A40" s="204" t="s">
        <v>251</v>
      </c>
      <c r="B40" s="205">
        <v>8282052.2199999997</v>
      </c>
      <c r="C40" s="205">
        <v>6196930.4400000004</v>
      </c>
      <c r="D40" s="205">
        <v>381177.96</v>
      </c>
      <c r="E40" s="205">
        <v>8044766452.6399899</v>
      </c>
      <c r="F40" s="206">
        <v>42.01</v>
      </c>
      <c r="G40" s="207">
        <v>9.9737999999999993E-2</v>
      </c>
      <c r="H40" s="207">
        <v>1.2289E-2</v>
      </c>
      <c r="I40" s="354" t="s">
        <v>146</v>
      </c>
    </row>
    <row r="41" spans="1:9" ht="15" customHeight="1">
      <c r="A41" s="204" t="s">
        <v>252</v>
      </c>
      <c r="B41" s="205">
        <v>646412.84</v>
      </c>
      <c r="C41" s="205">
        <v>417796.54</v>
      </c>
      <c r="D41" s="205">
        <v>11958.4</v>
      </c>
      <c r="E41" s="205">
        <v>25800000</v>
      </c>
      <c r="F41" s="206">
        <v>17.2</v>
      </c>
      <c r="G41" s="207">
        <v>0.32104500000000002</v>
      </c>
      <c r="H41" s="207">
        <v>-9.5213000000000006E-2</v>
      </c>
      <c r="I41" s="354" t="s">
        <v>146</v>
      </c>
    </row>
    <row r="42" spans="1:9" ht="15" customHeight="1">
      <c r="A42" s="204" t="s">
        <v>253</v>
      </c>
      <c r="B42" s="205">
        <v>1710677.38</v>
      </c>
      <c r="C42" s="205">
        <v>588802.92000000004</v>
      </c>
      <c r="D42" s="205">
        <v>21036.66</v>
      </c>
      <c r="E42" s="205">
        <v>11692500</v>
      </c>
      <c r="F42" s="206">
        <v>15.59</v>
      </c>
      <c r="G42" s="207">
        <v>-2.5016E-2</v>
      </c>
      <c r="H42" s="207">
        <v>-0.17860899999999999</v>
      </c>
      <c r="I42" s="354" t="s">
        <v>146</v>
      </c>
    </row>
    <row r="43" spans="1:9" ht="15" customHeight="1">
      <c r="A43" s="204" t="s">
        <v>254</v>
      </c>
      <c r="B43" s="205">
        <v>1105860.8799999999</v>
      </c>
      <c r="C43" s="205">
        <v>538405.93999999994</v>
      </c>
      <c r="D43" s="205">
        <v>54645.8</v>
      </c>
      <c r="E43" s="205">
        <v>9805600</v>
      </c>
      <c r="F43" s="206">
        <v>17.510000000000002</v>
      </c>
      <c r="G43" s="207">
        <v>-0.51361100000000004</v>
      </c>
      <c r="H43" s="207">
        <v>-0.62344100000000002</v>
      </c>
      <c r="I43" s="354" t="s">
        <v>146</v>
      </c>
    </row>
    <row r="44" spans="1:9" ht="15" customHeight="1">
      <c r="A44" s="204" t="s">
        <v>255</v>
      </c>
      <c r="B44" s="205">
        <v>17225</v>
      </c>
      <c r="C44" s="205">
        <v>5593.2</v>
      </c>
      <c r="D44" s="205">
        <v>0</v>
      </c>
      <c r="E44" s="205">
        <v>10455000</v>
      </c>
      <c r="F44" s="206">
        <v>2.0499999999999998</v>
      </c>
      <c r="G44" s="207">
        <v>0</v>
      </c>
      <c r="H44" s="207">
        <v>-0.70072999999999996</v>
      </c>
      <c r="I44" s="354" t="s">
        <v>146</v>
      </c>
    </row>
    <row r="45" spans="1:9" ht="15" customHeight="1">
      <c r="A45" s="204" t="s">
        <v>256</v>
      </c>
      <c r="B45" s="205">
        <v>1583163.94</v>
      </c>
      <c r="C45" s="205">
        <v>365878</v>
      </c>
      <c r="D45" s="205">
        <v>5430</v>
      </c>
      <c r="E45" s="205">
        <v>1500000</v>
      </c>
      <c r="F45" s="206">
        <v>3</v>
      </c>
      <c r="G45" s="207">
        <v>-0.47368399999999999</v>
      </c>
      <c r="H45" s="207">
        <v>-0.75</v>
      </c>
      <c r="I45" s="354" t="s">
        <v>146</v>
      </c>
    </row>
    <row r="46" spans="1:9" ht="15" customHeight="1">
      <c r="A46" s="204" t="s">
        <v>257</v>
      </c>
      <c r="B46" s="205">
        <v>6290492.7000000002</v>
      </c>
      <c r="C46" s="205">
        <v>2608940.86</v>
      </c>
      <c r="D46" s="205">
        <v>168620</v>
      </c>
      <c r="E46" s="205">
        <v>90000000</v>
      </c>
      <c r="F46" s="206">
        <v>30</v>
      </c>
      <c r="G46" s="207">
        <v>-0.14285700000000001</v>
      </c>
      <c r="H46" s="207">
        <v>-0.4</v>
      </c>
      <c r="I46" s="354" t="s">
        <v>146</v>
      </c>
    </row>
    <row r="47" spans="1:9" ht="15" customHeight="1">
      <c r="A47" s="204" t="s">
        <v>258</v>
      </c>
      <c r="B47" s="205">
        <v>3049150.2</v>
      </c>
      <c r="C47" s="205">
        <v>3748349.4</v>
      </c>
      <c r="D47" s="205">
        <v>228730</v>
      </c>
      <c r="E47" s="205">
        <v>27255500</v>
      </c>
      <c r="F47" s="206">
        <v>717.25</v>
      </c>
      <c r="G47" s="207">
        <v>4.9040000000000004E-3</v>
      </c>
      <c r="H47" s="207">
        <v>3.6114E-2</v>
      </c>
      <c r="I47" s="354" t="s">
        <v>146</v>
      </c>
    </row>
    <row r="48" spans="1:9" ht="15" customHeight="1">
      <c r="A48" s="204" t="s">
        <v>259</v>
      </c>
      <c r="B48" s="205">
        <v>1035027.1</v>
      </c>
      <c r="C48" s="205">
        <v>4148635.8</v>
      </c>
      <c r="D48" s="205">
        <v>41000</v>
      </c>
      <c r="E48" s="205">
        <v>155064000</v>
      </c>
      <c r="F48" s="206">
        <v>91</v>
      </c>
      <c r="G48" s="207">
        <v>0</v>
      </c>
      <c r="H48" s="207">
        <v>0.13750000000000001</v>
      </c>
      <c r="I48" s="354" t="s">
        <v>146</v>
      </c>
    </row>
    <row r="49" spans="1:9" ht="15" customHeight="1">
      <c r="A49" s="204" t="s">
        <v>260</v>
      </c>
      <c r="B49" s="205">
        <v>3246592.08</v>
      </c>
      <c r="C49" s="205">
        <v>1359289.68</v>
      </c>
      <c r="D49" s="205">
        <v>16856.86</v>
      </c>
      <c r="E49" s="205">
        <v>1337600</v>
      </c>
      <c r="F49" s="206">
        <v>0.44</v>
      </c>
      <c r="G49" s="207">
        <v>-0.2</v>
      </c>
      <c r="H49" s="207">
        <v>-0.71052599999999999</v>
      </c>
      <c r="I49" s="354" t="s">
        <v>146</v>
      </c>
    </row>
    <row r="50" spans="1:9" ht="15" customHeight="1">
      <c r="A50" s="204" t="s">
        <v>261</v>
      </c>
      <c r="B50" s="205">
        <v>5368513.18</v>
      </c>
      <c r="C50" s="205">
        <v>3967096.74</v>
      </c>
      <c r="D50" s="205">
        <v>404840.8</v>
      </c>
      <c r="E50" s="205">
        <v>66834191.780000001</v>
      </c>
      <c r="F50" s="206">
        <v>14.51</v>
      </c>
      <c r="G50" s="207">
        <v>3.2739999999999998E-2</v>
      </c>
      <c r="H50" s="207">
        <v>-0.26680100000000001</v>
      </c>
      <c r="I50" s="354" t="s">
        <v>146</v>
      </c>
    </row>
    <row r="51" spans="1:9" ht="5.0999999999999996" customHeight="1"/>
    <row r="52" spans="1:9" ht="15" customHeight="1">
      <c r="A52" s="208" t="s">
        <v>203</v>
      </c>
    </row>
    <row r="53" spans="1:9" ht="15" customHeight="1">
      <c r="A53" s="208" t="s">
        <v>371</v>
      </c>
    </row>
    <row r="54" spans="1:9" ht="15" customHeight="1">
      <c r="A54" s="208" t="s">
        <v>262</v>
      </c>
    </row>
    <row r="55" spans="1:9" ht="15" customHeight="1"/>
    <row r="56" spans="1:9" ht="15" customHeight="1"/>
    <row r="57" spans="1:9" ht="15" customHeight="1"/>
    <row r="58" spans="1:9" ht="15" customHeight="1"/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Footer>&amp;R&amp;P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Normal="100" workbookViewId="0"/>
  </sheetViews>
  <sheetFormatPr baseColWidth="10" defaultRowHeight="11.25"/>
  <cols>
    <col min="1" max="1" width="38.7109375" style="212" customWidth="1"/>
    <col min="2" max="2" width="17.7109375" style="216" customWidth="1"/>
    <col min="3" max="3" width="16" style="217" customWidth="1"/>
    <col min="4" max="4" width="16" style="216" customWidth="1"/>
    <col min="5" max="5" width="14.7109375" style="217" customWidth="1"/>
    <col min="6" max="6" width="16.5703125" style="214" customWidth="1"/>
    <col min="7" max="7" width="30.140625" style="212" bestFit="1" customWidth="1"/>
    <col min="8" max="8" width="13" style="212" bestFit="1" customWidth="1"/>
    <col min="9" max="16384" width="11.42578125" style="212"/>
  </cols>
  <sheetData>
    <row r="1" spans="1:10" ht="18" customHeight="1">
      <c r="A1"/>
      <c r="B1"/>
      <c r="C1"/>
      <c r="D1"/>
      <c r="E1"/>
      <c r="F1"/>
    </row>
    <row r="2" spans="1:10" ht="23.25">
      <c r="A2" s="213" t="s">
        <v>264</v>
      </c>
      <c r="B2" s="3"/>
      <c r="C2" s="3"/>
      <c r="D2" s="3"/>
      <c r="E2" s="3"/>
    </row>
    <row r="3" spans="1:10" ht="20.25">
      <c r="A3" s="215" t="s">
        <v>265</v>
      </c>
      <c r="B3" s="3"/>
      <c r="C3" s="3"/>
      <c r="D3" s="3"/>
      <c r="E3" s="3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20.25">
      <c r="A8" s="218" t="s">
        <v>3</v>
      </c>
    </row>
    <row r="9" spans="1:10" ht="3.75" customHeight="1"/>
    <row r="10" spans="1:10" s="220" customFormat="1" ht="26.25" customHeight="1">
      <c r="A10" s="193" t="s">
        <v>205</v>
      </c>
      <c r="B10" s="219" t="s">
        <v>272</v>
      </c>
      <c r="C10" s="219" t="s">
        <v>273</v>
      </c>
      <c r="D10" s="219" t="s">
        <v>274</v>
      </c>
      <c r="E10" s="219" t="s">
        <v>275</v>
      </c>
      <c r="F10" s="219" t="s">
        <v>276</v>
      </c>
    </row>
    <row r="11" spans="1:10" ht="15" customHeight="1">
      <c r="A11" s="221" t="s">
        <v>145</v>
      </c>
      <c r="B11" s="17">
        <v>4730682.2699999996</v>
      </c>
      <c r="C11" s="222">
        <v>0.80575457127255301</v>
      </c>
      <c r="D11" s="17">
        <v>1140438.3400000001</v>
      </c>
      <c r="E11" s="222">
        <v>0.19424542872744702</v>
      </c>
      <c r="F11" s="29">
        <v>5871120.6099999994</v>
      </c>
      <c r="G11" s="216"/>
      <c r="H11" s="216"/>
      <c r="I11" s="216"/>
    </row>
    <row r="12" spans="1:10" ht="15" customHeight="1">
      <c r="A12" s="221" t="s">
        <v>147</v>
      </c>
      <c r="B12" s="17">
        <v>4521538.9400000004</v>
      </c>
      <c r="C12" s="222">
        <v>0.90176337818732177</v>
      </c>
      <c r="D12" s="17">
        <v>492569.0282</v>
      </c>
      <c r="E12" s="222">
        <v>9.8236621812678268E-2</v>
      </c>
      <c r="F12" s="29">
        <v>5014107.9682</v>
      </c>
      <c r="G12" s="216"/>
      <c r="H12" s="216"/>
      <c r="I12" s="216"/>
      <c r="J12" s="216"/>
    </row>
    <row r="13" spans="1:10" ht="15" customHeight="1">
      <c r="A13" s="221" t="s">
        <v>148</v>
      </c>
      <c r="B13" s="17">
        <v>143543835.78</v>
      </c>
      <c r="C13" s="222">
        <v>0.84798208497873961</v>
      </c>
      <c r="D13" s="17">
        <v>25733131.649799999</v>
      </c>
      <c r="E13" s="222">
        <v>0.15201791502126039</v>
      </c>
      <c r="F13" s="29">
        <v>169276967.4298</v>
      </c>
      <c r="G13" s="216"/>
      <c r="H13" s="216"/>
      <c r="I13" s="216"/>
      <c r="J13" s="216"/>
    </row>
    <row r="14" spans="1:10" ht="15" customHeight="1">
      <c r="A14" s="221" t="s">
        <v>149</v>
      </c>
      <c r="B14" s="17">
        <v>1283193.0900000001</v>
      </c>
      <c r="C14" s="222">
        <v>0.46124238452124888</v>
      </c>
      <c r="D14" s="17">
        <v>1498843.2819000001</v>
      </c>
      <c r="E14" s="222">
        <v>0.53875761547875112</v>
      </c>
      <c r="F14" s="29">
        <v>2782036.3719000001</v>
      </c>
      <c r="G14" s="216"/>
      <c r="H14" s="216"/>
      <c r="I14" s="216"/>
      <c r="J14" s="216"/>
    </row>
    <row r="15" spans="1:10" ht="15" customHeight="1">
      <c r="A15" s="221" t="s">
        <v>150</v>
      </c>
      <c r="B15" s="17">
        <v>10987184.08</v>
      </c>
      <c r="C15" s="222">
        <v>0.85858117426884117</v>
      </c>
      <c r="D15" s="17">
        <v>1809723.6665000001</v>
      </c>
      <c r="E15" s="222">
        <v>0.14141882573115883</v>
      </c>
      <c r="F15" s="29">
        <v>12796907.7465</v>
      </c>
      <c r="G15" s="216"/>
      <c r="H15" s="216"/>
      <c r="I15" s="216"/>
      <c r="J15" s="216"/>
    </row>
    <row r="16" spans="1:10" ht="15" customHeight="1">
      <c r="A16" s="221" t="s">
        <v>266</v>
      </c>
      <c r="B16" s="17">
        <v>4028049.19</v>
      </c>
      <c r="C16" s="222">
        <v>0.89661205941949684</v>
      </c>
      <c r="D16" s="17">
        <v>464472.57309999998</v>
      </c>
      <c r="E16" s="222">
        <v>0.10338794058050313</v>
      </c>
      <c r="F16" s="29">
        <v>4492521.7631000001</v>
      </c>
      <c r="G16" s="216"/>
      <c r="H16" s="216"/>
      <c r="I16" s="216"/>
      <c r="J16" s="216"/>
    </row>
    <row r="17" spans="1:10" ht="15" customHeight="1">
      <c r="A17" s="221" t="s">
        <v>151</v>
      </c>
      <c r="B17" s="17">
        <v>717174.63</v>
      </c>
      <c r="C17" s="222">
        <v>0.74066183775058581</v>
      </c>
      <c r="D17" s="17">
        <v>251114.2617</v>
      </c>
      <c r="E17" s="222">
        <v>0.25933816224941414</v>
      </c>
      <c r="F17" s="29">
        <v>968288.89170000004</v>
      </c>
      <c r="G17" s="216"/>
      <c r="H17" s="216"/>
      <c r="I17" s="216"/>
      <c r="J17" s="216"/>
    </row>
    <row r="18" spans="1:10" ht="15" customHeight="1">
      <c r="A18" s="221" t="s">
        <v>152</v>
      </c>
      <c r="B18" s="17">
        <v>13885.43</v>
      </c>
      <c r="C18" s="222">
        <v>0.99538416269611962</v>
      </c>
      <c r="D18" s="17">
        <v>64.390100000000004</v>
      </c>
      <c r="E18" s="222">
        <v>4.615837303880356E-3</v>
      </c>
      <c r="F18" s="29">
        <v>13949.820100000001</v>
      </c>
      <c r="G18" s="216"/>
      <c r="H18" s="216"/>
      <c r="I18" s="216"/>
      <c r="J18" s="216"/>
    </row>
    <row r="19" spans="1:10" ht="15" customHeight="1">
      <c r="A19" s="221" t="s">
        <v>153</v>
      </c>
      <c r="B19" s="17">
        <v>11665222.109999999</v>
      </c>
      <c r="C19" s="222">
        <v>0.88669438660233502</v>
      </c>
      <c r="D19" s="17">
        <v>1490632.135</v>
      </c>
      <c r="E19" s="222">
        <v>0.11330561339766501</v>
      </c>
      <c r="F19" s="29">
        <v>13155854.244999999</v>
      </c>
      <c r="G19" s="216"/>
      <c r="H19" s="216"/>
      <c r="I19" s="216"/>
      <c r="J19" s="216"/>
    </row>
    <row r="20" spans="1:10" ht="15" customHeight="1">
      <c r="A20" s="221" t="s">
        <v>154</v>
      </c>
      <c r="B20" s="17">
        <v>3215495.18</v>
      </c>
      <c r="C20" s="222">
        <v>0.67620066859944661</v>
      </c>
      <c r="D20" s="17">
        <v>1539742.9162000001</v>
      </c>
      <c r="E20" s="222">
        <v>0.32379933140055328</v>
      </c>
      <c r="F20" s="29">
        <v>4755238.0962000005</v>
      </c>
      <c r="G20" s="216"/>
      <c r="H20" s="216"/>
      <c r="I20" s="216"/>
      <c r="J20" s="216"/>
    </row>
    <row r="21" spans="1:10" ht="15" customHeight="1">
      <c r="A21" s="221" t="s">
        <v>155</v>
      </c>
      <c r="B21" s="17">
        <v>60831.35</v>
      </c>
      <c r="C21" s="222">
        <v>0.35212518869581094</v>
      </c>
      <c r="D21" s="17">
        <v>111923.545</v>
      </c>
      <c r="E21" s="222">
        <v>0.64787481130418911</v>
      </c>
      <c r="F21" s="29">
        <v>172754.89499999999</v>
      </c>
      <c r="G21" s="216"/>
      <c r="H21" s="216"/>
      <c r="I21" s="216"/>
      <c r="J21" s="216"/>
    </row>
    <row r="22" spans="1:10" ht="15" customHeight="1">
      <c r="A22" s="221" t="s">
        <v>156</v>
      </c>
      <c r="B22" s="17">
        <v>3756565.38</v>
      </c>
      <c r="C22" s="222">
        <v>0.83544723215035388</v>
      </c>
      <c r="D22" s="17">
        <v>739906.97089999996</v>
      </c>
      <c r="E22" s="222">
        <v>0.16455276784964606</v>
      </c>
      <c r="F22" s="29">
        <v>4496472.3509</v>
      </c>
      <c r="G22" s="216"/>
      <c r="H22" s="216"/>
      <c r="I22" s="216"/>
      <c r="J22" s="216"/>
    </row>
    <row r="23" spans="1:10" ht="15" customHeight="1">
      <c r="A23" s="221" t="s">
        <v>157</v>
      </c>
      <c r="B23" s="17">
        <v>10180949.109999999</v>
      </c>
      <c r="C23" s="222">
        <v>0.89488554032617329</v>
      </c>
      <c r="D23" s="17">
        <v>1195867.9813669999</v>
      </c>
      <c r="E23" s="222">
        <v>0.10511445967382681</v>
      </c>
      <c r="F23" s="29">
        <v>11376817.091366999</v>
      </c>
      <c r="G23" s="216"/>
      <c r="H23" s="216"/>
      <c r="I23" s="216"/>
      <c r="J23" s="216"/>
    </row>
    <row r="24" spans="1:10" ht="15" customHeight="1">
      <c r="A24" s="221" t="s">
        <v>158</v>
      </c>
      <c r="B24" s="17">
        <v>171448.73</v>
      </c>
      <c r="C24" s="222">
        <v>0.74667447040539592</v>
      </c>
      <c r="D24" s="17">
        <v>58167.705000000002</v>
      </c>
      <c r="E24" s="222">
        <v>0.25332552959460414</v>
      </c>
      <c r="F24" s="29">
        <v>229616.435</v>
      </c>
      <c r="G24" s="216"/>
      <c r="H24" s="216"/>
      <c r="I24" s="216"/>
      <c r="J24" s="216"/>
    </row>
    <row r="25" spans="1:10" ht="15" customHeight="1">
      <c r="A25" s="221" t="s">
        <v>159</v>
      </c>
      <c r="B25" s="17">
        <v>1912238.66</v>
      </c>
      <c r="C25" s="222">
        <v>0.62141681421121797</v>
      </c>
      <c r="D25" s="17">
        <v>1164985.2198000001</v>
      </c>
      <c r="E25" s="222">
        <v>0.37858318578878203</v>
      </c>
      <c r="F25" s="29">
        <v>3077223.8798000002</v>
      </c>
      <c r="G25" s="216"/>
      <c r="H25" s="216"/>
      <c r="I25" s="216"/>
      <c r="J25" s="216"/>
    </row>
    <row r="26" spans="1:10" ht="15" customHeight="1">
      <c r="A26" s="221" t="s">
        <v>160</v>
      </c>
      <c r="B26" s="17">
        <v>1015412.37</v>
      </c>
      <c r="C26" s="222">
        <v>0.4940463349387535</v>
      </c>
      <c r="D26" s="17">
        <v>1039885.48</v>
      </c>
      <c r="E26" s="222">
        <v>0.50595366506124639</v>
      </c>
      <c r="F26" s="29">
        <v>2055297.85</v>
      </c>
      <c r="G26" s="216"/>
      <c r="H26" s="216"/>
      <c r="I26" s="216"/>
      <c r="J26" s="216"/>
    </row>
    <row r="27" spans="1:10" ht="15" customHeight="1">
      <c r="A27" s="221" t="s">
        <v>267</v>
      </c>
      <c r="B27" s="17">
        <v>17481636.780000001</v>
      </c>
      <c r="C27" s="222">
        <v>0.83425440990086053</v>
      </c>
      <c r="D27" s="17">
        <v>3473166.1824170002</v>
      </c>
      <c r="E27" s="222">
        <v>0.16574559009913939</v>
      </c>
      <c r="F27" s="29">
        <v>20954802.962417003</v>
      </c>
      <c r="G27" s="216"/>
      <c r="H27" s="216"/>
      <c r="I27" s="216"/>
      <c r="J27" s="216"/>
    </row>
    <row r="28" spans="1:10" ht="15" customHeight="1">
      <c r="A28" s="221" t="s">
        <v>162</v>
      </c>
      <c r="B28" s="17">
        <v>252047.79</v>
      </c>
      <c r="C28" s="222">
        <v>0.47163471868088691</v>
      </c>
      <c r="D28" s="17">
        <v>282365.348</v>
      </c>
      <c r="E28" s="222">
        <v>0.52836528131911309</v>
      </c>
      <c r="F28" s="29">
        <v>534413.13800000004</v>
      </c>
      <c r="G28" s="216"/>
      <c r="H28" s="216"/>
      <c r="I28" s="216"/>
      <c r="J28" s="216"/>
    </row>
    <row r="29" spans="1:10" ht="15" customHeight="1">
      <c r="A29" s="221" t="s">
        <v>163</v>
      </c>
      <c r="B29" s="17">
        <v>827830.42</v>
      </c>
      <c r="C29" s="222">
        <v>0.63860171292335222</v>
      </c>
      <c r="D29" s="17">
        <v>468486.83572799998</v>
      </c>
      <c r="E29" s="222">
        <v>0.36139828707664778</v>
      </c>
      <c r="F29" s="29">
        <v>1296317.2557280001</v>
      </c>
      <c r="G29" s="216"/>
      <c r="H29" s="216"/>
      <c r="I29" s="216"/>
      <c r="J29" s="216"/>
    </row>
    <row r="30" spans="1:10" ht="15" customHeight="1">
      <c r="A30" s="221" t="s">
        <v>268</v>
      </c>
      <c r="B30" s="17">
        <v>366893246.31</v>
      </c>
      <c r="C30" s="222">
        <v>0.73499678088689391</v>
      </c>
      <c r="D30" s="17">
        <v>132283424.7324</v>
      </c>
      <c r="E30" s="222">
        <v>0.26500321911310609</v>
      </c>
      <c r="F30" s="29">
        <v>499176671.0424</v>
      </c>
      <c r="G30" s="216"/>
      <c r="H30" s="216"/>
      <c r="I30" s="216"/>
      <c r="J30" s="216"/>
    </row>
    <row r="31" spans="1:10" ht="15" customHeight="1">
      <c r="A31" s="221" t="s">
        <v>165</v>
      </c>
      <c r="B31" s="17">
        <v>12389919.800000001</v>
      </c>
      <c r="C31" s="222">
        <v>0.68747579633025846</v>
      </c>
      <c r="D31" s="17">
        <v>5632416.2096999995</v>
      </c>
      <c r="E31" s="222">
        <v>0.31252420366974154</v>
      </c>
      <c r="F31" s="29">
        <v>18022336.0097</v>
      </c>
      <c r="G31" s="216"/>
      <c r="H31" s="216"/>
      <c r="I31" s="216"/>
      <c r="J31" s="216"/>
    </row>
    <row r="32" spans="1:10" ht="15" customHeight="1">
      <c r="A32" s="221" t="s">
        <v>166</v>
      </c>
      <c r="B32" s="17">
        <v>18635019.199999999</v>
      </c>
      <c r="C32" s="222">
        <v>0.83016144529714953</v>
      </c>
      <c r="D32" s="17">
        <v>3812444.8511999999</v>
      </c>
      <c r="E32" s="222">
        <v>0.16983855470285045</v>
      </c>
      <c r="F32" s="29">
        <v>22447464.051199999</v>
      </c>
      <c r="G32" s="216"/>
      <c r="H32" s="216"/>
      <c r="I32" s="216"/>
      <c r="J32" s="216"/>
    </row>
    <row r="33" spans="1:10" ht="15" customHeight="1">
      <c r="A33" s="221" t="s">
        <v>167</v>
      </c>
      <c r="B33" s="17">
        <v>836209.02</v>
      </c>
      <c r="C33" s="222">
        <v>0.76749336362659315</v>
      </c>
      <c r="D33" s="17">
        <v>253323.554</v>
      </c>
      <c r="E33" s="222">
        <v>0.23250663637340685</v>
      </c>
      <c r="F33" s="29">
        <v>1089532.574</v>
      </c>
      <c r="G33" s="216"/>
      <c r="H33" s="216"/>
      <c r="I33" s="216"/>
      <c r="J33" s="216"/>
    </row>
    <row r="34" spans="1:10" ht="15" customHeight="1">
      <c r="A34" s="221" t="s">
        <v>168</v>
      </c>
      <c r="B34" s="17">
        <v>136571.62</v>
      </c>
      <c r="C34" s="222">
        <v>0.85740437856474927</v>
      </c>
      <c r="D34" s="17">
        <v>22713.337500000001</v>
      </c>
      <c r="E34" s="222">
        <v>0.14259562143525073</v>
      </c>
      <c r="F34" s="29">
        <v>159284.95749999999</v>
      </c>
      <c r="G34" s="216"/>
      <c r="H34" s="216"/>
      <c r="I34" s="216"/>
      <c r="J34" s="216"/>
    </row>
    <row r="35" spans="1:10" ht="15" customHeight="1">
      <c r="A35" s="221" t="s">
        <v>169</v>
      </c>
      <c r="B35" s="17">
        <v>24290.880000000001</v>
      </c>
      <c r="C35" s="222">
        <v>1</v>
      </c>
      <c r="D35" s="17">
        <v>0</v>
      </c>
      <c r="E35" s="222">
        <v>0</v>
      </c>
      <c r="F35" s="29">
        <v>24290.880000000001</v>
      </c>
      <c r="G35" s="216"/>
      <c r="H35" s="216"/>
      <c r="I35" s="216"/>
      <c r="J35" s="216"/>
    </row>
    <row r="36" spans="1:10" ht="15" customHeight="1">
      <c r="A36" s="221" t="s">
        <v>170</v>
      </c>
      <c r="B36" s="17">
        <v>187688</v>
      </c>
      <c r="C36" s="222">
        <v>0.53539232580789831</v>
      </c>
      <c r="D36" s="17">
        <v>162873.61799999999</v>
      </c>
      <c r="E36" s="222">
        <v>0.46460767419210158</v>
      </c>
      <c r="F36" s="29">
        <v>350561.61800000002</v>
      </c>
      <c r="G36" s="216"/>
      <c r="H36" s="216"/>
      <c r="I36" s="216"/>
      <c r="J36" s="216"/>
    </row>
    <row r="37" spans="1:10" ht="15" customHeight="1">
      <c r="A37" s="221" t="s">
        <v>171</v>
      </c>
      <c r="B37" s="17">
        <v>45687133.100000001</v>
      </c>
      <c r="C37" s="222">
        <v>0.88210097850964242</v>
      </c>
      <c r="D37" s="17">
        <v>6106407.7905122098</v>
      </c>
      <c r="E37" s="222">
        <v>0.11789902149035751</v>
      </c>
      <c r="F37" s="29">
        <v>51793540.890512213</v>
      </c>
      <c r="G37" s="216"/>
      <c r="H37" s="216"/>
      <c r="I37" s="216"/>
      <c r="J37" s="216"/>
    </row>
    <row r="38" spans="1:10" ht="15" customHeight="1">
      <c r="A38" s="221" t="s">
        <v>172</v>
      </c>
      <c r="B38" s="17">
        <v>63740927.850000001</v>
      </c>
      <c r="C38" s="222">
        <v>0.88256499814148293</v>
      </c>
      <c r="D38" s="17">
        <v>8481433.0913771205</v>
      </c>
      <c r="E38" s="222">
        <v>0.11743500185851719</v>
      </c>
      <c r="F38" s="29">
        <v>72222360.941377118</v>
      </c>
      <c r="G38" s="216"/>
      <c r="H38" s="216"/>
      <c r="I38" s="216"/>
      <c r="J38" s="216"/>
    </row>
    <row r="39" spans="1:10" ht="15" customHeight="1">
      <c r="A39" s="221" t="s">
        <v>173</v>
      </c>
      <c r="B39" s="17">
        <v>77595250.230000004</v>
      </c>
      <c r="C39" s="222">
        <v>0.800187075538071</v>
      </c>
      <c r="D39" s="17">
        <v>19376136.339600001</v>
      </c>
      <c r="E39" s="222">
        <v>0.199812924461929</v>
      </c>
      <c r="F39" s="29">
        <v>96971386.569600001</v>
      </c>
      <c r="G39" s="216"/>
      <c r="H39" s="216"/>
      <c r="I39" s="216"/>
      <c r="J39" s="216"/>
    </row>
    <row r="40" spans="1:10" ht="15" customHeight="1">
      <c r="A40" s="221" t="s">
        <v>174</v>
      </c>
      <c r="B40" s="17">
        <v>541174.56000000006</v>
      </c>
      <c r="C40" s="222">
        <v>0.60798799504750056</v>
      </c>
      <c r="D40" s="17">
        <v>348932.75199999998</v>
      </c>
      <c r="E40" s="222">
        <v>0.39201200495249944</v>
      </c>
      <c r="F40" s="29">
        <v>890107.31200000003</v>
      </c>
      <c r="G40" s="216"/>
      <c r="H40" s="216"/>
      <c r="I40" s="216"/>
      <c r="J40" s="216"/>
    </row>
    <row r="41" spans="1:10" ht="15" customHeight="1">
      <c r="A41" s="221" t="s">
        <v>175</v>
      </c>
      <c r="B41" s="17">
        <v>2825306.2</v>
      </c>
      <c r="C41" s="222">
        <v>0.57437184685563958</v>
      </c>
      <c r="D41" s="17">
        <v>2093643.4586</v>
      </c>
      <c r="E41" s="222">
        <v>0.42562815314436031</v>
      </c>
      <c r="F41" s="29">
        <v>4918949.6586000007</v>
      </c>
      <c r="G41" s="216"/>
      <c r="H41" s="216"/>
      <c r="I41" s="216"/>
      <c r="J41" s="216"/>
    </row>
    <row r="42" spans="1:10" ht="15" customHeight="1">
      <c r="A42" s="221" t="s">
        <v>176</v>
      </c>
      <c r="B42" s="17">
        <v>389571.62</v>
      </c>
      <c r="C42" s="222">
        <v>0.19235192055832059</v>
      </c>
      <c r="D42" s="17">
        <v>1635735.01</v>
      </c>
      <c r="E42" s="222">
        <v>0.80764807944167949</v>
      </c>
      <c r="F42" s="29">
        <v>2025306.63</v>
      </c>
      <c r="G42" s="216"/>
      <c r="H42" s="216"/>
      <c r="I42" s="216"/>
      <c r="J42" s="216"/>
    </row>
    <row r="43" spans="1:10" ht="15" customHeight="1">
      <c r="A43" s="221" t="s">
        <v>177</v>
      </c>
      <c r="B43" s="17">
        <v>19039932.219999999</v>
      </c>
      <c r="C43" s="222">
        <v>0.7261044121422372</v>
      </c>
      <c r="D43" s="17">
        <v>7182098.5259999996</v>
      </c>
      <c r="E43" s="222">
        <v>0.2738955878577628</v>
      </c>
      <c r="F43" s="29">
        <v>26222030.745999999</v>
      </c>
      <c r="G43" s="216"/>
      <c r="H43" s="216"/>
      <c r="I43" s="216"/>
      <c r="J43" s="216"/>
    </row>
    <row r="44" spans="1:10" ht="15" customHeight="1">
      <c r="A44" s="221" t="s">
        <v>178</v>
      </c>
      <c r="B44" s="17">
        <v>53488480.159999996</v>
      </c>
      <c r="C44" s="222">
        <v>0.60828319195554104</v>
      </c>
      <c r="D44" s="17">
        <v>34445036.444399998</v>
      </c>
      <c r="E44" s="222">
        <v>0.39171680804445896</v>
      </c>
      <c r="F44" s="29">
        <v>87933516.604399994</v>
      </c>
      <c r="G44" s="216"/>
      <c r="H44" s="216"/>
      <c r="I44" s="216"/>
      <c r="J44" s="216"/>
    </row>
    <row r="45" spans="1:10" ht="15" customHeight="1">
      <c r="A45" s="221" t="s">
        <v>179</v>
      </c>
      <c r="B45" s="17">
        <v>365450702.55000001</v>
      </c>
      <c r="C45" s="222">
        <v>0.83424453351890593</v>
      </c>
      <c r="D45" s="17">
        <v>72611146.064700007</v>
      </c>
      <c r="E45" s="222">
        <v>0.16575546648109404</v>
      </c>
      <c r="F45" s="29">
        <v>438061848.61470002</v>
      </c>
      <c r="G45" s="216"/>
      <c r="H45" s="216"/>
      <c r="I45" s="216"/>
      <c r="J45" s="216"/>
    </row>
    <row r="46" spans="1:10" ht="15" customHeight="1">
      <c r="A46" s="221" t="s">
        <v>180</v>
      </c>
      <c r="B46" s="17">
        <v>9431857.9600000009</v>
      </c>
      <c r="C46" s="222">
        <v>0.7222495048751415</v>
      </c>
      <c r="D46" s="17">
        <v>3627144.3602999998</v>
      </c>
      <c r="E46" s="222">
        <v>0.27775049512485839</v>
      </c>
      <c r="F46" s="29">
        <v>13059002.320300002</v>
      </c>
      <c r="G46" s="216"/>
      <c r="H46" s="216"/>
      <c r="I46" s="216"/>
      <c r="J46" s="216"/>
    </row>
    <row r="47" spans="1:10" ht="15" customHeight="1">
      <c r="A47" s="221" t="s">
        <v>181</v>
      </c>
      <c r="B47" s="17">
        <v>161694.63</v>
      </c>
      <c r="C47" s="222">
        <v>0.72554378553128795</v>
      </c>
      <c r="D47" s="17">
        <v>61165.29</v>
      </c>
      <c r="E47" s="222">
        <v>0.27445621446871199</v>
      </c>
      <c r="F47" s="29">
        <v>222859.92</v>
      </c>
      <c r="G47" s="216"/>
      <c r="H47" s="216"/>
      <c r="I47" s="216"/>
      <c r="J47" s="216"/>
    </row>
    <row r="48" spans="1:10" ht="15" customHeight="1">
      <c r="A48" s="221" t="s">
        <v>269</v>
      </c>
      <c r="B48" s="17">
        <v>1311659.47</v>
      </c>
      <c r="C48" s="222">
        <v>0.11567977833898248</v>
      </c>
      <c r="D48" s="17">
        <v>10027050.621200001</v>
      </c>
      <c r="E48" s="222">
        <v>0.88432022166101742</v>
      </c>
      <c r="F48" s="29">
        <v>11338710.091200002</v>
      </c>
      <c r="G48" s="216"/>
      <c r="H48" s="216"/>
      <c r="I48" s="216"/>
      <c r="J48" s="216"/>
    </row>
    <row r="49" spans="1:10" ht="15" customHeight="1">
      <c r="A49" s="221" t="s">
        <v>183</v>
      </c>
      <c r="B49" s="17">
        <v>261626150.24000001</v>
      </c>
      <c r="C49" s="222">
        <v>0.75705334995761175</v>
      </c>
      <c r="D49" s="17">
        <v>83958675.789299995</v>
      </c>
      <c r="E49" s="222">
        <v>0.24294665004238833</v>
      </c>
      <c r="F49" s="29">
        <v>345584826.02929997</v>
      </c>
      <c r="G49" s="216"/>
      <c r="H49" s="216"/>
      <c r="I49" s="216"/>
      <c r="J49" s="216"/>
    </row>
    <row r="50" spans="1:10" ht="15" customHeight="1">
      <c r="A50" s="221" t="s">
        <v>184</v>
      </c>
      <c r="B50" s="17">
        <v>27013251.5</v>
      </c>
      <c r="C50" s="222">
        <v>0.37159219852356662</v>
      </c>
      <c r="D50" s="17">
        <v>45682708.230400003</v>
      </c>
      <c r="E50" s="222">
        <v>0.62840780147643349</v>
      </c>
      <c r="F50" s="29">
        <v>72695959.730399996</v>
      </c>
      <c r="G50" s="216"/>
      <c r="H50" s="216"/>
      <c r="I50" s="216"/>
      <c r="J50" s="216"/>
    </row>
    <row r="51" spans="1:10" ht="15" customHeight="1">
      <c r="A51" s="221" t="s">
        <v>185</v>
      </c>
      <c r="B51" s="17">
        <v>2736236.82</v>
      </c>
      <c r="C51" s="222">
        <v>0.58409737345359969</v>
      </c>
      <c r="D51" s="17">
        <v>1948319.1194</v>
      </c>
      <c r="E51" s="222">
        <v>0.41590262654640042</v>
      </c>
      <c r="F51" s="29">
        <v>4684555.9393999996</v>
      </c>
      <c r="G51" s="216"/>
      <c r="H51" s="216"/>
      <c r="I51" s="216"/>
      <c r="J51" s="216"/>
    </row>
    <row r="52" spans="1:10" ht="15" customHeight="1">
      <c r="A52" s="221" t="s">
        <v>186</v>
      </c>
      <c r="B52" s="17">
        <v>304765.86</v>
      </c>
      <c r="C52" s="222">
        <v>0.52639531014134977</v>
      </c>
      <c r="D52" s="17">
        <v>274201.79820000002</v>
      </c>
      <c r="E52" s="222">
        <v>0.47360468985865029</v>
      </c>
      <c r="F52" s="29">
        <v>578967.65819999995</v>
      </c>
      <c r="G52" s="216"/>
      <c r="H52" s="216"/>
      <c r="I52" s="216"/>
      <c r="J52" s="216"/>
    </row>
    <row r="53" spans="1:10" ht="15" customHeight="1">
      <c r="A53" s="221" t="s">
        <v>187</v>
      </c>
      <c r="B53" s="17">
        <v>19520651.289999999</v>
      </c>
      <c r="C53" s="222">
        <v>0.70337250726768064</v>
      </c>
      <c r="D53" s="17">
        <v>8232283.4469999997</v>
      </c>
      <c r="E53" s="222">
        <v>0.29662749273231931</v>
      </c>
      <c r="F53" s="29">
        <v>27752934.737</v>
      </c>
      <c r="G53" s="216"/>
      <c r="H53" s="216"/>
      <c r="I53" s="216"/>
      <c r="J53" s="216"/>
    </row>
    <row r="54" spans="1:10" ht="15" customHeight="1">
      <c r="A54" s="221" t="s">
        <v>188</v>
      </c>
      <c r="B54" s="17">
        <v>7286633.5999999996</v>
      </c>
      <c r="C54" s="222">
        <v>0.70590011786197149</v>
      </c>
      <c r="D54" s="17">
        <v>3035837.548</v>
      </c>
      <c r="E54" s="222">
        <v>0.29409988213802851</v>
      </c>
      <c r="F54" s="29">
        <v>10322471.148</v>
      </c>
      <c r="G54" s="216"/>
      <c r="H54" s="216"/>
      <c r="I54" s="216"/>
      <c r="J54" s="216"/>
    </row>
    <row r="55" spans="1:10" ht="15" customHeight="1">
      <c r="A55" s="221" t="s">
        <v>189</v>
      </c>
      <c r="B55" s="17">
        <v>309332.09999999998</v>
      </c>
      <c r="C55" s="222">
        <v>0.83786313927767819</v>
      </c>
      <c r="D55" s="17">
        <v>59859.58</v>
      </c>
      <c r="E55" s="222">
        <v>0.16213686072232181</v>
      </c>
      <c r="F55" s="29">
        <v>369191.67999999999</v>
      </c>
      <c r="G55" s="216"/>
      <c r="H55" s="216"/>
      <c r="I55" s="216"/>
      <c r="J55" s="216"/>
    </row>
    <row r="56" spans="1:10" ht="15" customHeight="1">
      <c r="A56" s="221" t="s">
        <v>190</v>
      </c>
      <c r="B56" s="17">
        <v>3966871.52</v>
      </c>
      <c r="C56" s="222">
        <v>0.85522823471614495</v>
      </c>
      <c r="D56" s="17">
        <v>671506.11882600002</v>
      </c>
      <c r="E56" s="222">
        <v>0.14477176528385519</v>
      </c>
      <c r="F56" s="29">
        <v>4638377.6388259996</v>
      </c>
      <c r="G56" s="216"/>
      <c r="H56" s="216"/>
      <c r="I56" s="216"/>
      <c r="J56" s="216"/>
    </row>
    <row r="57" spans="1:10" ht="15" customHeight="1">
      <c r="A57" s="221" t="s">
        <v>191</v>
      </c>
      <c r="B57" s="17">
        <v>50093462.259999998</v>
      </c>
      <c r="C57" s="222">
        <v>0.64693234929635346</v>
      </c>
      <c r="D57" s="17">
        <v>27338841.619199999</v>
      </c>
      <c r="E57" s="222">
        <v>0.35306765070364654</v>
      </c>
      <c r="F57" s="29">
        <v>77432303.879199997</v>
      </c>
      <c r="G57" s="216"/>
      <c r="H57" s="216"/>
      <c r="I57" s="216"/>
      <c r="J57" s="216"/>
    </row>
    <row r="58" spans="1:10" ht="15" customHeight="1">
      <c r="A58" s="221" t="s">
        <v>192</v>
      </c>
      <c r="B58" s="17">
        <v>625405.49</v>
      </c>
      <c r="C58" s="222">
        <v>0.5878549106867148</v>
      </c>
      <c r="D58" s="17">
        <v>438471.80119999999</v>
      </c>
      <c r="E58" s="222">
        <v>0.41214508931328531</v>
      </c>
      <c r="F58" s="29">
        <v>1063877.2911999999</v>
      </c>
      <c r="G58" s="216"/>
      <c r="H58" s="216"/>
      <c r="I58" s="216"/>
      <c r="J58" s="216"/>
    </row>
    <row r="59" spans="1:10" ht="15" customHeight="1">
      <c r="A59" s="221" t="s">
        <v>193</v>
      </c>
      <c r="B59" s="17">
        <v>230293618.19999999</v>
      </c>
      <c r="C59" s="222">
        <v>0.86964191762251308</v>
      </c>
      <c r="D59" s="17">
        <v>34520684.714000002</v>
      </c>
      <c r="E59" s="222">
        <v>0.130358082377487</v>
      </c>
      <c r="F59" s="29">
        <v>264814302.91399997</v>
      </c>
      <c r="G59" s="216"/>
      <c r="H59" s="216"/>
      <c r="I59" s="216"/>
      <c r="J59" s="216"/>
    </row>
    <row r="60" spans="1:10" ht="15" customHeight="1">
      <c r="A60" s="221" t="s">
        <v>194</v>
      </c>
      <c r="B60" s="17">
        <v>6186190.1600000001</v>
      </c>
      <c r="C60" s="222">
        <v>3.6128480223633221E-2</v>
      </c>
      <c r="D60" s="17">
        <v>165041332.3294</v>
      </c>
      <c r="E60" s="222">
        <v>0.96387151977636676</v>
      </c>
      <c r="F60" s="29">
        <v>171227522.4894</v>
      </c>
      <c r="G60" s="216"/>
      <c r="H60" s="216"/>
      <c r="I60" s="216"/>
      <c r="J60" s="216"/>
    </row>
    <row r="61" spans="1:10" ht="15" customHeight="1">
      <c r="A61" s="221" t="s">
        <v>195</v>
      </c>
      <c r="B61" s="17">
        <v>123136.3</v>
      </c>
      <c r="C61" s="222">
        <v>8.8119011901004032E-2</v>
      </c>
      <c r="D61" s="17">
        <v>1274250</v>
      </c>
      <c r="E61" s="222">
        <v>0.91188098809899598</v>
      </c>
      <c r="F61" s="29">
        <v>1397386.3</v>
      </c>
      <c r="G61" s="216"/>
      <c r="H61" s="216"/>
      <c r="I61" s="216"/>
      <c r="J61" s="216"/>
    </row>
    <row r="62" spans="1:10" ht="15" customHeight="1">
      <c r="A62" s="221" t="s">
        <v>196</v>
      </c>
      <c r="B62" s="17">
        <v>149571241.00999999</v>
      </c>
      <c r="C62" s="222">
        <v>0.81327339592031944</v>
      </c>
      <c r="D62" s="17">
        <v>34341378.977700002</v>
      </c>
      <c r="E62" s="222">
        <v>0.18672660407968056</v>
      </c>
      <c r="F62" s="29">
        <v>183912619.98769999</v>
      </c>
      <c r="G62" s="216"/>
      <c r="H62" s="216"/>
      <c r="I62" s="216"/>
      <c r="J62" s="216"/>
    </row>
    <row r="63" spans="1:10" ht="15" customHeight="1">
      <c r="A63" s="221" t="s">
        <v>197</v>
      </c>
      <c r="B63" s="17">
        <v>58324441.409999996</v>
      </c>
      <c r="C63" s="222">
        <v>0.78583347242762569</v>
      </c>
      <c r="D63" s="17">
        <v>15895407.2684</v>
      </c>
      <c r="E63" s="222">
        <v>0.21416652757237428</v>
      </c>
      <c r="F63" s="29">
        <v>74219848.678399995</v>
      </c>
      <c r="G63" s="216"/>
      <c r="H63" s="216"/>
      <c r="I63" s="216"/>
      <c r="J63" s="216"/>
    </row>
    <row r="64" spans="1:10" ht="15" customHeight="1">
      <c r="A64" s="221" t="s">
        <v>198</v>
      </c>
      <c r="B64" s="17">
        <v>250629505.31999999</v>
      </c>
      <c r="C64" s="222">
        <v>0.78402119813624527</v>
      </c>
      <c r="D64" s="17">
        <v>69042342.731800005</v>
      </c>
      <c r="E64" s="222">
        <v>0.21597880186375468</v>
      </c>
      <c r="F64" s="29">
        <v>319671848.05180001</v>
      </c>
      <c r="G64" s="216"/>
      <c r="H64" s="216"/>
      <c r="I64" s="216"/>
    </row>
    <row r="65" spans="1:9" ht="15" customHeight="1">
      <c r="A65" s="221" t="s">
        <v>199</v>
      </c>
      <c r="B65" s="17">
        <v>726952.24</v>
      </c>
      <c r="C65" s="222">
        <v>0.60613544276951492</v>
      </c>
      <c r="D65" s="17">
        <v>472370.86290000001</v>
      </c>
      <c r="E65" s="222">
        <v>0.39386455723048508</v>
      </c>
      <c r="F65" s="29">
        <v>1199323.1029000001</v>
      </c>
      <c r="G65" s="216"/>
      <c r="H65" s="216"/>
      <c r="I65" s="216"/>
    </row>
    <row r="66" spans="1:9" ht="15" customHeight="1">
      <c r="A66" s="221" t="s">
        <v>200</v>
      </c>
      <c r="B66" s="17">
        <v>91606521.930000007</v>
      </c>
      <c r="C66" s="222">
        <v>0.66765036317725901</v>
      </c>
      <c r="D66" s="17">
        <v>45600805.411300004</v>
      </c>
      <c r="E66" s="222">
        <v>0.33234963682274105</v>
      </c>
      <c r="F66" s="29">
        <v>137207327.34130001</v>
      </c>
      <c r="G66" s="216"/>
      <c r="H66" s="216"/>
      <c r="I66" s="216"/>
    </row>
    <row r="67" spans="1:9" ht="15" customHeight="1">
      <c r="A67" s="221" t="s">
        <v>201</v>
      </c>
      <c r="B67" s="17">
        <v>691747.09</v>
      </c>
      <c r="C67" s="222">
        <v>0.9244766741656939</v>
      </c>
      <c r="D67" s="17">
        <v>56510.934600000001</v>
      </c>
      <c r="E67" s="222">
        <v>7.5523325834306057E-2</v>
      </c>
      <c r="F67" s="29">
        <v>748258.0246</v>
      </c>
      <c r="G67" s="216"/>
      <c r="H67" s="216"/>
      <c r="I67" s="216"/>
    </row>
    <row r="68" spans="1:9" ht="15" customHeight="1">
      <c r="A68" s="221" t="s">
        <v>202</v>
      </c>
      <c r="B68" s="17">
        <v>14036182.880000001</v>
      </c>
      <c r="C68" s="222">
        <v>0.61679483712345962</v>
      </c>
      <c r="D68" s="17">
        <v>8720464.9309</v>
      </c>
      <c r="E68" s="222">
        <v>0.38320516287654033</v>
      </c>
      <c r="F68" s="29">
        <v>22756647.810900003</v>
      </c>
      <c r="G68" s="216"/>
      <c r="H68" s="216"/>
      <c r="I68" s="216"/>
    </row>
    <row r="69" spans="1:9" ht="4.5" customHeight="1"/>
    <row r="70" spans="1:9" customFormat="1" ht="12.75">
      <c r="A70" s="34" t="s">
        <v>270</v>
      </c>
      <c r="B70" s="216"/>
      <c r="C70" s="212"/>
      <c r="D70" s="216"/>
      <c r="E70" s="217"/>
      <c r="F70" s="214"/>
      <c r="G70" s="212"/>
      <c r="H70" s="212"/>
      <c r="I70" s="212"/>
    </row>
    <row r="71" spans="1:9" customFormat="1" ht="12.75">
      <c r="A71" s="34" t="s">
        <v>271</v>
      </c>
      <c r="B71" s="216"/>
      <c r="C71" s="212"/>
      <c r="D71" s="216"/>
      <c r="E71" s="217"/>
      <c r="F71" s="214"/>
      <c r="G71" s="212"/>
      <c r="H71" s="212"/>
      <c r="I71" s="212"/>
    </row>
    <row r="72" spans="1:9" customFormat="1" ht="4.5" customHeight="1">
      <c r="F72" s="36"/>
      <c r="G72" s="212"/>
      <c r="H72" s="212"/>
      <c r="I72" s="212"/>
    </row>
    <row r="73" spans="1:9" customFormat="1" ht="15.75">
      <c r="F73" s="223"/>
      <c r="G73" s="212"/>
      <c r="H73" s="212"/>
      <c r="I73" s="212"/>
    </row>
    <row r="74" spans="1:9" customFormat="1" ht="12.75">
      <c r="G74" s="212"/>
      <c r="H74" s="212"/>
      <c r="I74" s="212"/>
    </row>
    <row r="75" spans="1:9" ht="12.75">
      <c r="A75"/>
      <c r="B75"/>
      <c r="C75"/>
      <c r="D75"/>
      <c r="E75"/>
      <c r="F75"/>
    </row>
    <row r="76" spans="1:9" ht="15.75">
      <c r="A76"/>
      <c r="B76"/>
      <c r="C76"/>
      <c r="D76"/>
      <c r="E76"/>
      <c r="F76" s="223"/>
    </row>
  </sheetData>
  <phoneticPr fontId="2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68" orientation="portrait" horizontalDpi="300" r:id="rId1"/>
  <headerFooter alignWithMargins="0">
    <oddFooter>&amp;R&amp;P</oddFooter>
  </headerFooter>
  <colBreaks count="1" manualBreakCount="1">
    <brk id="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zoomScaleNormal="100" workbookViewId="0">
      <selection activeCell="D5" sqref="D5"/>
    </sheetView>
  </sheetViews>
  <sheetFormatPr baseColWidth="10" defaultRowHeight="11.25"/>
  <cols>
    <col min="1" max="1" width="37.42578125" style="212" customWidth="1"/>
    <col min="2" max="2" width="18.7109375" style="216" customWidth="1"/>
    <col min="3" max="3" width="16" style="217" customWidth="1"/>
    <col min="4" max="4" width="14" style="216" customWidth="1"/>
    <col min="5" max="5" width="11.42578125" style="217"/>
    <col min="6" max="6" width="15.140625" style="214" customWidth="1"/>
    <col min="7" max="7" width="30.140625" style="212" bestFit="1" customWidth="1"/>
    <col min="8" max="16384" width="11.42578125" style="212"/>
  </cols>
  <sheetData>
    <row r="1" spans="1:9" ht="18" customHeight="1">
      <c r="A1"/>
      <c r="B1"/>
      <c r="C1"/>
      <c r="D1"/>
      <c r="E1"/>
      <c r="F1"/>
    </row>
    <row r="2" spans="1:9" ht="23.25">
      <c r="A2" s="224" t="s">
        <v>374</v>
      </c>
      <c r="B2" s="3"/>
      <c r="C2" s="3"/>
      <c r="D2" s="3"/>
      <c r="E2" s="3"/>
    </row>
    <row r="3" spans="1:9" ht="20.25">
      <c r="A3" s="225" t="s">
        <v>375</v>
      </c>
      <c r="B3" s="3"/>
      <c r="C3" s="3"/>
      <c r="D3" s="3"/>
      <c r="E3" s="3"/>
    </row>
    <row r="4" spans="1:9" ht="15.75" customHeight="1">
      <c r="A4"/>
      <c r="B4"/>
      <c r="C4"/>
      <c r="D4"/>
      <c r="E4"/>
      <c r="F4"/>
    </row>
    <row r="5" spans="1:9" customFormat="1" ht="15.75">
      <c r="G5" s="144"/>
    </row>
    <row r="6" spans="1:9" customFormat="1" ht="15.75">
      <c r="G6" s="144"/>
    </row>
    <row r="7" spans="1:9" customFormat="1" ht="20.25">
      <c r="A7" s="218" t="s">
        <v>3</v>
      </c>
      <c r="F7" s="214"/>
      <c r="G7" s="144"/>
    </row>
    <row r="8" spans="1:9" customFormat="1" ht="3.95" customHeight="1">
      <c r="G8" s="144"/>
    </row>
    <row r="9" spans="1:9" s="220" customFormat="1" ht="25.5">
      <c r="A9" s="193" t="s">
        <v>205</v>
      </c>
      <c r="B9" s="226" t="s">
        <v>272</v>
      </c>
      <c r="C9" s="226" t="s">
        <v>273</v>
      </c>
      <c r="D9" s="226" t="s">
        <v>274</v>
      </c>
      <c r="E9" s="226" t="s">
        <v>275</v>
      </c>
      <c r="F9" s="226" t="s">
        <v>276</v>
      </c>
    </row>
    <row r="10" spans="1:9" ht="15" customHeight="1">
      <c r="A10" s="221" t="s">
        <v>145</v>
      </c>
      <c r="B10" s="17">
        <v>407366029.44999999</v>
      </c>
      <c r="C10" s="222">
        <f>B10/F10</f>
        <v>0.81264570790454549</v>
      </c>
      <c r="D10" s="17">
        <v>93917648.649300009</v>
      </c>
      <c r="E10" s="222">
        <f>D10/F10</f>
        <v>0.18735429209545443</v>
      </c>
      <c r="F10" s="29">
        <f>D10+B10</f>
        <v>501283678.09930003</v>
      </c>
      <c r="G10" s="216"/>
      <c r="H10" s="216"/>
      <c r="I10" s="216"/>
    </row>
    <row r="11" spans="1:9" ht="15" customHeight="1">
      <c r="A11" s="221" t="s">
        <v>147</v>
      </c>
      <c r="B11" s="17">
        <v>71406366.11999999</v>
      </c>
      <c r="C11" s="222">
        <f t="shared" ref="C11:C69" si="0">B11/F11</f>
        <v>0.64463478132298757</v>
      </c>
      <c r="D11" s="17">
        <v>39363899.755900003</v>
      </c>
      <c r="E11" s="222">
        <f t="shared" ref="E11:E69" si="1">D11/F11</f>
        <v>0.35536521867701237</v>
      </c>
      <c r="F11" s="29">
        <f t="shared" ref="F11:F69" si="2">D11+B11</f>
        <v>110770265.8759</v>
      </c>
      <c r="G11" s="216"/>
      <c r="H11" s="216"/>
      <c r="I11" s="216"/>
    </row>
    <row r="12" spans="1:9" ht="15" customHeight="1">
      <c r="A12" s="221" t="s">
        <v>148</v>
      </c>
      <c r="B12" s="17">
        <v>1852711059.8499999</v>
      </c>
      <c r="C12" s="222">
        <f t="shared" si="0"/>
        <v>0.83558059402876117</v>
      </c>
      <c r="D12" s="17">
        <v>364562860.93019998</v>
      </c>
      <c r="E12" s="222">
        <f t="shared" si="1"/>
        <v>0.16441940597123875</v>
      </c>
      <c r="F12" s="29">
        <f t="shared" si="2"/>
        <v>2217273920.7802</v>
      </c>
      <c r="G12" s="216"/>
      <c r="H12" s="216"/>
      <c r="I12" s="216"/>
    </row>
    <row r="13" spans="1:9" ht="15" customHeight="1">
      <c r="A13" s="221" t="s">
        <v>280</v>
      </c>
      <c r="B13" s="17">
        <v>13095933.779999999</v>
      </c>
      <c r="C13" s="222">
        <f>B13/F13</f>
        <v>0.40514598019653297</v>
      </c>
      <c r="D13" s="17">
        <v>19228054.165399998</v>
      </c>
      <c r="E13" s="222">
        <f>D13/F13</f>
        <v>0.59485401980346697</v>
      </c>
      <c r="F13" s="29">
        <f>D13+B13</f>
        <v>32323987.9454</v>
      </c>
      <c r="G13" s="216"/>
      <c r="H13" s="216"/>
      <c r="I13" s="216"/>
    </row>
    <row r="14" spans="1:9" ht="15" customHeight="1">
      <c r="A14" s="221" t="s">
        <v>150</v>
      </c>
      <c r="B14" s="17">
        <v>455405628.31999999</v>
      </c>
      <c r="C14" s="222">
        <f t="shared" si="0"/>
        <v>0.81458718761867932</v>
      </c>
      <c r="D14" s="17">
        <v>103657459.3911</v>
      </c>
      <c r="E14" s="222">
        <f t="shared" si="1"/>
        <v>0.18541281238132068</v>
      </c>
      <c r="F14" s="29">
        <f t="shared" si="2"/>
        <v>559063087.71109998</v>
      </c>
      <c r="G14" s="216"/>
      <c r="H14" s="216"/>
      <c r="I14" s="216"/>
    </row>
    <row r="15" spans="1:9" ht="15" customHeight="1">
      <c r="A15" s="221" t="s">
        <v>266</v>
      </c>
      <c r="B15" s="17">
        <v>14259425.049999999</v>
      </c>
      <c r="C15" s="222">
        <f t="shared" si="0"/>
        <v>0.72254983859083866</v>
      </c>
      <c r="D15" s="17">
        <v>5475442.0669999998</v>
      </c>
      <c r="E15" s="222">
        <f t="shared" si="1"/>
        <v>0.27745016140916134</v>
      </c>
      <c r="F15" s="29">
        <f t="shared" si="2"/>
        <v>19734867.116999999</v>
      </c>
      <c r="G15" s="216"/>
      <c r="H15" s="216"/>
      <c r="I15" s="216"/>
    </row>
    <row r="16" spans="1:9" ht="15" customHeight="1">
      <c r="A16" s="227" t="s">
        <v>151</v>
      </c>
      <c r="B16" s="17">
        <v>45728849.859999999</v>
      </c>
      <c r="C16" s="222">
        <f t="shared" si="0"/>
        <v>0.806975795520397</v>
      </c>
      <c r="D16" s="17">
        <v>10938091.222799998</v>
      </c>
      <c r="E16" s="222">
        <f t="shared" si="1"/>
        <v>0.19302420447960292</v>
      </c>
      <c r="F16" s="29">
        <f t="shared" si="2"/>
        <v>56666941.082800001</v>
      </c>
      <c r="G16" s="216"/>
      <c r="H16" s="216"/>
      <c r="I16" s="216"/>
    </row>
    <row r="17" spans="1:9" ht="15" customHeight="1">
      <c r="A17" s="221" t="s">
        <v>277</v>
      </c>
      <c r="B17" s="17">
        <v>692445420.8900001</v>
      </c>
      <c r="C17" s="222">
        <f t="shared" si="0"/>
        <v>0.63764118236029999</v>
      </c>
      <c r="D17" s="17">
        <v>393502977.74830002</v>
      </c>
      <c r="E17" s="222">
        <f t="shared" si="1"/>
        <v>0.36235881763969996</v>
      </c>
      <c r="F17" s="29">
        <f t="shared" si="2"/>
        <v>1085948398.6383002</v>
      </c>
      <c r="G17" s="216"/>
      <c r="H17" s="216"/>
      <c r="I17" s="216"/>
    </row>
    <row r="18" spans="1:9" ht="15" customHeight="1">
      <c r="A18" s="221" t="s">
        <v>152</v>
      </c>
      <c r="B18" s="17">
        <v>3351705.92</v>
      </c>
      <c r="C18" s="222">
        <f t="shared" si="0"/>
        <v>0.21672352949857454</v>
      </c>
      <c r="D18" s="17">
        <v>12113647.231799999</v>
      </c>
      <c r="E18" s="222">
        <f t="shared" si="1"/>
        <v>0.78327647050142546</v>
      </c>
      <c r="F18" s="29">
        <f t="shared" si="2"/>
        <v>15465353.151799999</v>
      </c>
      <c r="G18" s="216"/>
      <c r="H18" s="216"/>
      <c r="I18" s="216"/>
    </row>
    <row r="19" spans="1:9" ht="15" customHeight="1">
      <c r="A19" s="221" t="s">
        <v>153</v>
      </c>
      <c r="B19" s="17">
        <v>458893773.93000001</v>
      </c>
      <c r="C19" s="222">
        <f t="shared" si="0"/>
        <v>0.88634039873806436</v>
      </c>
      <c r="D19" s="17">
        <v>58846108.6065</v>
      </c>
      <c r="E19" s="222">
        <f t="shared" si="1"/>
        <v>0.11365960126193567</v>
      </c>
      <c r="F19" s="29">
        <f t="shared" si="2"/>
        <v>517739882.53649998</v>
      </c>
      <c r="G19" s="216"/>
      <c r="H19" s="216"/>
      <c r="I19" s="216"/>
    </row>
    <row r="20" spans="1:9" ht="15" customHeight="1">
      <c r="A20" s="221" t="s">
        <v>154</v>
      </c>
      <c r="B20" s="17">
        <v>100020503.12</v>
      </c>
      <c r="C20" s="222">
        <f t="shared" si="0"/>
        <v>0.65548252010216879</v>
      </c>
      <c r="D20" s="17">
        <v>52570145.833399996</v>
      </c>
      <c r="E20" s="222">
        <f t="shared" si="1"/>
        <v>0.3445174798978311</v>
      </c>
      <c r="F20" s="29">
        <f t="shared" si="2"/>
        <v>152590648.95340002</v>
      </c>
      <c r="G20" s="216"/>
      <c r="H20" s="216"/>
      <c r="I20" s="216"/>
    </row>
    <row r="21" spans="1:9" ht="15" customHeight="1">
      <c r="A21" s="221" t="s">
        <v>281</v>
      </c>
      <c r="B21" s="17">
        <v>811053.8</v>
      </c>
      <c r="C21" s="222">
        <f>B21/F21</f>
        <v>2.1634618249600189E-2</v>
      </c>
      <c r="D21" s="17">
        <v>36677650.213300005</v>
      </c>
      <c r="E21" s="222">
        <f>D21/F21</f>
        <v>0.97836538175039989</v>
      </c>
      <c r="F21" s="29">
        <f>D21+B21</f>
        <v>37488704.013300002</v>
      </c>
      <c r="G21" s="216"/>
      <c r="H21" s="216"/>
      <c r="I21" s="216"/>
    </row>
    <row r="22" spans="1:9" ht="15" customHeight="1">
      <c r="A22" s="221" t="s">
        <v>156</v>
      </c>
      <c r="B22" s="17">
        <v>120204251.50999999</v>
      </c>
      <c r="C22" s="222">
        <f t="shared" si="0"/>
        <v>0.6749748671402761</v>
      </c>
      <c r="D22" s="17">
        <v>57882751.965077005</v>
      </c>
      <c r="E22" s="222">
        <f t="shared" si="1"/>
        <v>0.32502513285972384</v>
      </c>
      <c r="F22" s="29">
        <f t="shared" si="2"/>
        <v>178087003.475077</v>
      </c>
      <c r="G22" s="216"/>
      <c r="H22" s="216"/>
      <c r="I22" s="216"/>
    </row>
    <row r="23" spans="1:9" ht="15" customHeight="1">
      <c r="A23" s="221" t="s">
        <v>157</v>
      </c>
      <c r="B23" s="17">
        <v>489931542.05999994</v>
      </c>
      <c r="C23" s="222">
        <f t="shared" si="0"/>
        <v>0.78141201111006353</v>
      </c>
      <c r="D23" s="17">
        <v>137050811.79966199</v>
      </c>
      <c r="E23" s="222">
        <f t="shared" si="1"/>
        <v>0.21858798888993647</v>
      </c>
      <c r="F23" s="29">
        <f t="shared" si="2"/>
        <v>626982353.85966194</v>
      </c>
      <c r="G23" s="216"/>
      <c r="H23" s="216"/>
      <c r="I23" s="216"/>
    </row>
    <row r="24" spans="1:9" ht="15" customHeight="1">
      <c r="A24" s="227" t="s">
        <v>158</v>
      </c>
      <c r="B24" s="17">
        <v>12864171.460000001</v>
      </c>
      <c r="C24" s="222">
        <f t="shared" si="0"/>
        <v>0.75937916950855988</v>
      </c>
      <c r="D24" s="17">
        <v>4076208.2297999994</v>
      </c>
      <c r="E24" s="222">
        <f t="shared" si="1"/>
        <v>0.24062083049144001</v>
      </c>
      <c r="F24" s="29">
        <f t="shared" si="2"/>
        <v>16940379.689800002</v>
      </c>
      <c r="G24" s="216"/>
      <c r="H24" s="216"/>
      <c r="I24" s="216"/>
    </row>
    <row r="25" spans="1:9" ht="15" customHeight="1">
      <c r="A25" s="221" t="s">
        <v>159</v>
      </c>
      <c r="B25" s="17">
        <v>43710877.409999996</v>
      </c>
      <c r="C25" s="222">
        <f t="shared" si="0"/>
        <v>0.69797767013755474</v>
      </c>
      <c r="D25" s="17">
        <v>18914159.5792</v>
      </c>
      <c r="E25" s="222">
        <f t="shared" si="1"/>
        <v>0.30202232986244532</v>
      </c>
      <c r="F25" s="29">
        <f t="shared" si="2"/>
        <v>62625036.989199996</v>
      </c>
      <c r="G25" s="216"/>
      <c r="H25" s="216"/>
      <c r="I25" s="216"/>
    </row>
    <row r="26" spans="1:9" ht="15" customHeight="1">
      <c r="A26" s="221" t="s">
        <v>160</v>
      </c>
      <c r="B26" s="17">
        <v>23019979.310000002</v>
      </c>
      <c r="C26" s="222">
        <f t="shared" si="0"/>
        <v>0.42514220580082357</v>
      </c>
      <c r="D26" s="17">
        <v>31126560.355799999</v>
      </c>
      <c r="E26" s="222">
        <f t="shared" si="1"/>
        <v>0.57485779419917638</v>
      </c>
      <c r="F26" s="29">
        <f t="shared" si="2"/>
        <v>54146539.665800005</v>
      </c>
      <c r="G26" s="216"/>
      <c r="H26" s="216"/>
      <c r="I26" s="216"/>
    </row>
    <row r="27" spans="1:9" ht="15" customHeight="1">
      <c r="A27" s="221" t="s">
        <v>161</v>
      </c>
      <c r="B27" s="17">
        <v>491870234.13</v>
      </c>
      <c r="C27" s="222">
        <f t="shared" si="0"/>
        <v>0.7285317419895696</v>
      </c>
      <c r="D27" s="17">
        <v>183282550.27268991</v>
      </c>
      <c r="E27" s="222">
        <f t="shared" si="1"/>
        <v>0.2714682580104304</v>
      </c>
      <c r="F27" s="29">
        <f t="shared" si="2"/>
        <v>675152784.40268993</v>
      </c>
      <c r="G27" s="216"/>
      <c r="H27" s="216"/>
      <c r="I27" s="216"/>
    </row>
    <row r="28" spans="1:9" ht="15" customHeight="1">
      <c r="A28" s="221" t="s">
        <v>162</v>
      </c>
      <c r="B28" s="17">
        <v>18788323.66</v>
      </c>
      <c r="C28" s="222">
        <f t="shared" si="0"/>
        <v>0.42301803256976617</v>
      </c>
      <c r="D28" s="17">
        <v>25626623.726199999</v>
      </c>
      <c r="E28" s="222">
        <f t="shared" si="1"/>
        <v>0.57698196743023389</v>
      </c>
      <c r="F28" s="29">
        <f t="shared" si="2"/>
        <v>44414947.386199996</v>
      </c>
      <c r="G28" s="216"/>
      <c r="H28" s="216"/>
      <c r="I28" s="216"/>
    </row>
    <row r="29" spans="1:9" ht="15" customHeight="1">
      <c r="A29" s="227" t="s">
        <v>163</v>
      </c>
      <c r="B29" s="17">
        <v>34187149.799999997</v>
      </c>
      <c r="C29" s="222">
        <f t="shared" si="0"/>
        <v>0.58580271900419678</v>
      </c>
      <c r="D29" s="17">
        <v>24172343.406372558</v>
      </c>
      <c r="E29" s="222">
        <f t="shared" si="1"/>
        <v>0.41419728099580311</v>
      </c>
      <c r="F29" s="29">
        <f t="shared" si="2"/>
        <v>58359493.206372559</v>
      </c>
      <c r="G29" s="216"/>
      <c r="H29" s="216"/>
      <c r="I29" s="216"/>
    </row>
    <row r="30" spans="1:9" ht="15" customHeight="1">
      <c r="A30" s="227" t="s">
        <v>268</v>
      </c>
      <c r="B30" s="17">
        <v>14392036681.93</v>
      </c>
      <c r="C30" s="222">
        <f t="shared" si="0"/>
        <v>0.82135231815060461</v>
      </c>
      <c r="D30" s="17">
        <v>3130330229.1852999</v>
      </c>
      <c r="E30" s="222">
        <f t="shared" si="1"/>
        <v>0.17864768184939545</v>
      </c>
      <c r="F30" s="29">
        <f t="shared" si="2"/>
        <v>17522366911.115299</v>
      </c>
      <c r="G30" s="216"/>
      <c r="H30" s="216"/>
      <c r="I30" s="216"/>
    </row>
    <row r="31" spans="1:9" ht="15" customHeight="1">
      <c r="A31" s="221" t="s">
        <v>165</v>
      </c>
      <c r="B31" s="17">
        <v>345450907.14999998</v>
      </c>
      <c r="C31" s="222">
        <f t="shared" si="0"/>
        <v>0.7390991017264904</v>
      </c>
      <c r="D31" s="17">
        <v>121943663.271</v>
      </c>
      <c r="E31" s="222">
        <f t="shared" si="1"/>
        <v>0.26090089827350949</v>
      </c>
      <c r="F31" s="29">
        <f t="shared" si="2"/>
        <v>467394570.421</v>
      </c>
      <c r="G31" s="216"/>
      <c r="H31" s="216"/>
      <c r="I31" s="216"/>
    </row>
    <row r="32" spans="1:9" ht="15" customHeight="1">
      <c r="A32" s="221" t="s">
        <v>282</v>
      </c>
      <c r="B32" s="17">
        <v>1089687.29</v>
      </c>
      <c r="C32" s="222">
        <f t="shared" si="0"/>
        <v>0.64807770092860573</v>
      </c>
      <c r="D32" s="17">
        <v>591727.2818</v>
      </c>
      <c r="E32" s="222">
        <f t="shared" si="1"/>
        <v>0.35192229907139427</v>
      </c>
      <c r="F32" s="29">
        <f t="shared" si="2"/>
        <v>1681414.5718</v>
      </c>
      <c r="G32" s="216"/>
      <c r="H32" s="216"/>
      <c r="I32" s="216"/>
    </row>
    <row r="33" spans="1:9" ht="15" customHeight="1">
      <c r="A33" s="221" t="s">
        <v>166</v>
      </c>
      <c r="B33" s="17">
        <v>611768912.56999993</v>
      </c>
      <c r="C33" s="222">
        <f t="shared" si="0"/>
        <v>0.83178386162014117</v>
      </c>
      <c r="D33" s="17">
        <v>123721328.1019</v>
      </c>
      <c r="E33" s="222">
        <f t="shared" si="1"/>
        <v>0.16821613837985883</v>
      </c>
      <c r="F33" s="29">
        <f t="shared" si="2"/>
        <v>735490240.67189991</v>
      </c>
      <c r="G33" s="216"/>
      <c r="H33" s="216"/>
      <c r="I33" s="216"/>
    </row>
    <row r="34" spans="1:9" ht="15" customHeight="1">
      <c r="A34" s="221" t="s">
        <v>167</v>
      </c>
      <c r="B34" s="17">
        <v>5603628.629999999</v>
      </c>
      <c r="C34" s="222">
        <f t="shared" si="0"/>
        <v>0.61945276111567493</v>
      </c>
      <c r="D34" s="17">
        <v>3442466.5393999997</v>
      </c>
      <c r="E34" s="222">
        <f t="shared" si="1"/>
        <v>0.38054723888432496</v>
      </c>
      <c r="F34" s="29">
        <f t="shared" si="2"/>
        <v>9046095.1693999991</v>
      </c>
      <c r="G34" s="216"/>
      <c r="H34" s="216"/>
      <c r="I34" s="216"/>
    </row>
    <row r="35" spans="1:9" ht="15" customHeight="1">
      <c r="A35" s="221" t="s">
        <v>168</v>
      </c>
      <c r="B35" s="17">
        <v>2072340.14</v>
      </c>
      <c r="C35" s="222">
        <f t="shared" si="0"/>
        <v>0.67011344549602292</v>
      </c>
      <c r="D35" s="17">
        <v>1020181.2143</v>
      </c>
      <c r="E35" s="222">
        <f t="shared" si="1"/>
        <v>0.32988655450397714</v>
      </c>
      <c r="F35" s="29">
        <f t="shared" si="2"/>
        <v>3092521.3542999998</v>
      </c>
      <c r="G35" s="216"/>
      <c r="H35" s="216"/>
      <c r="I35" s="216"/>
    </row>
    <row r="36" spans="1:9" ht="15" customHeight="1">
      <c r="A36" s="221" t="s">
        <v>169</v>
      </c>
      <c r="B36" s="17">
        <v>5823171.1000000006</v>
      </c>
      <c r="C36" s="222">
        <f t="shared" si="0"/>
        <v>0.7089869307875496</v>
      </c>
      <c r="D36" s="17">
        <v>2390197.6479000002</v>
      </c>
      <c r="E36" s="222">
        <f t="shared" si="1"/>
        <v>0.2910130692124504</v>
      </c>
      <c r="F36" s="29">
        <f t="shared" si="2"/>
        <v>8213368.7479000008</v>
      </c>
      <c r="G36" s="216"/>
      <c r="H36" s="216"/>
      <c r="I36" s="216"/>
    </row>
    <row r="37" spans="1:9" ht="15" customHeight="1">
      <c r="A37" s="221" t="s">
        <v>170</v>
      </c>
      <c r="B37" s="17">
        <v>7088462.2100000009</v>
      </c>
      <c r="C37" s="222">
        <f t="shared" si="0"/>
        <v>0.61952989814591441</v>
      </c>
      <c r="D37" s="17">
        <v>4353216.7649999997</v>
      </c>
      <c r="E37" s="222">
        <f t="shared" si="1"/>
        <v>0.38047010185408553</v>
      </c>
      <c r="F37" s="29">
        <f t="shared" si="2"/>
        <v>11441678.975000001</v>
      </c>
      <c r="G37" s="216"/>
      <c r="H37" s="216"/>
      <c r="I37" s="216"/>
    </row>
    <row r="38" spans="1:9" ht="15" customHeight="1">
      <c r="A38" s="221" t="s">
        <v>171</v>
      </c>
      <c r="B38" s="17">
        <v>1710436851.8899999</v>
      </c>
      <c r="C38" s="222">
        <f t="shared" si="0"/>
        <v>0.75761531852323971</v>
      </c>
      <c r="D38" s="17">
        <v>547221896.64747775</v>
      </c>
      <c r="E38" s="222">
        <f t="shared" si="1"/>
        <v>0.24238468147676029</v>
      </c>
      <c r="F38" s="29">
        <f t="shared" si="2"/>
        <v>2257658748.5374775</v>
      </c>
      <c r="G38" s="216"/>
      <c r="H38" s="216"/>
      <c r="I38" s="216"/>
    </row>
    <row r="39" spans="1:9" ht="15" customHeight="1">
      <c r="A39" s="221" t="s">
        <v>172</v>
      </c>
      <c r="B39" s="17">
        <v>2335529896.9000001</v>
      </c>
      <c r="C39" s="222">
        <f t="shared" si="0"/>
        <v>0.81868516347048725</v>
      </c>
      <c r="D39" s="17">
        <v>517251613.14894003</v>
      </c>
      <c r="E39" s="222">
        <f t="shared" si="1"/>
        <v>0.18131483652951272</v>
      </c>
      <c r="F39" s="29">
        <f t="shared" si="2"/>
        <v>2852781510.0489402</v>
      </c>
      <c r="G39" s="216"/>
      <c r="H39" s="216"/>
      <c r="I39" s="216"/>
    </row>
    <row r="40" spans="1:9" ht="15" customHeight="1">
      <c r="A40" s="221" t="s">
        <v>173</v>
      </c>
      <c r="B40" s="17">
        <v>1095047911.5</v>
      </c>
      <c r="C40" s="222">
        <f t="shared" si="0"/>
        <v>0.8516254391263276</v>
      </c>
      <c r="D40" s="17">
        <v>190784875.06330001</v>
      </c>
      <c r="E40" s="222">
        <f t="shared" si="1"/>
        <v>0.14837456087367226</v>
      </c>
      <c r="F40" s="29">
        <f t="shared" si="2"/>
        <v>1285832786.5633001</v>
      </c>
      <c r="G40" s="216"/>
      <c r="H40" s="216"/>
      <c r="I40" s="216"/>
    </row>
    <row r="41" spans="1:9" ht="15" customHeight="1">
      <c r="A41" s="221" t="s">
        <v>174</v>
      </c>
      <c r="B41" s="17">
        <v>14180235.159999998</v>
      </c>
      <c r="C41" s="222">
        <f t="shared" si="0"/>
        <v>0.76202767467297494</v>
      </c>
      <c r="D41" s="17">
        <v>4428321.4991600001</v>
      </c>
      <c r="E41" s="222">
        <f t="shared" si="1"/>
        <v>0.23797232532702497</v>
      </c>
      <c r="F41" s="29">
        <f t="shared" si="2"/>
        <v>18608556.659159999</v>
      </c>
      <c r="G41" s="216"/>
      <c r="H41" s="216"/>
      <c r="I41" s="216"/>
    </row>
    <row r="42" spans="1:9" ht="15" customHeight="1">
      <c r="A42" s="221" t="s">
        <v>175</v>
      </c>
      <c r="B42" s="17">
        <v>44563209.120000005</v>
      </c>
      <c r="C42" s="222">
        <f t="shared" si="0"/>
        <v>0.61824077113116183</v>
      </c>
      <c r="D42" s="17">
        <v>27517461.066899996</v>
      </c>
      <c r="E42" s="222">
        <f t="shared" si="1"/>
        <v>0.38175922886883812</v>
      </c>
      <c r="F42" s="29">
        <f t="shared" si="2"/>
        <v>72080670.186900005</v>
      </c>
      <c r="G42" s="216"/>
      <c r="H42" s="216"/>
      <c r="I42" s="216"/>
    </row>
    <row r="43" spans="1:9" ht="15" customHeight="1">
      <c r="A43" s="221" t="s">
        <v>176</v>
      </c>
      <c r="B43" s="17">
        <v>26316071.410000004</v>
      </c>
      <c r="C43" s="222">
        <f t="shared" si="0"/>
        <v>0.24356345509868646</v>
      </c>
      <c r="D43" s="17">
        <v>81729987.467500001</v>
      </c>
      <c r="E43" s="222">
        <f t="shared" si="1"/>
        <v>0.75643654490131362</v>
      </c>
      <c r="F43" s="29">
        <f t="shared" si="2"/>
        <v>108046058.8775</v>
      </c>
      <c r="G43" s="216"/>
      <c r="H43" s="216"/>
      <c r="I43" s="216"/>
    </row>
    <row r="44" spans="1:9" ht="15" customHeight="1">
      <c r="A44" s="221" t="s">
        <v>177</v>
      </c>
      <c r="B44" s="17">
        <v>365343243.95000005</v>
      </c>
      <c r="C44" s="222">
        <f t="shared" si="0"/>
        <v>0.71529103546365436</v>
      </c>
      <c r="D44" s="17">
        <v>145418426.24649999</v>
      </c>
      <c r="E44" s="222">
        <f t="shared" si="1"/>
        <v>0.28470896453634559</v>
      </c>
      <c r="F44" s="29">
        <f t="shared" si="2"/>
        <v>510761670.19650006</v>
      </c>
      <c r="G44" s="216"/>
      <c r="H44" s="216"/>
      <c r="I44" s="216"/>
    </row>
    <row r="45" spans="1:9" ht="15" customHeight="1">
      <c r="A45" s="221" t="s">
        <v>178</v>
      </c>
      <c r="B45" s="17">
        <v>781003392.19000006</v>
      </c>
      <c r="C45" s="222">
        <f t="shared" si="0"/>
        <v>0.72454028870392306</v>
      </c>
      <c r="D45" s="17">
        <v>296926164.477</v>
      </c>
      <c r="E45" s="222">
        <f t="shared" si="1"/>
        <v>0.27545971129607688</v>
      </c>
      <c r="F45" s="29">
        <f t="shared" si="2"/>
        <v>1077929556.6670001</v>
      </c>
      <c r="G45" s="216"/>
      <c r="H45" s="216"/>
      <c r="I45" s="216"/>
    </row>
    <row r="46" spans="1:9" ht="15" customHeight="1">
      <c r="A46" s="227" t="s">
        <v>179</v>
      </c>
      <c r="B46" s="17">
        <v>7556791482.0100012</v>
      </c>
      <c r="C46" s="222">
        <f t="shared" si="0"/>
        <v>0.84333357426617794</v>
      </c>
      <c r="D46" s="17">
        <v>1403828268.7042999</v>
      </c>
      <c r="E46" s="222">
        <f t="shared" si="1"/>
        <v>0.15666642573382189</v>
      </c>
      <c r="F46" s="29">
        <f t="shared" si="2"/>
        <v>8960619750.7143021</v>
      </c>
      <c r="G46" s="216"/>
      <c r="H46" s="216"/>
      <c r="I46" s="216"/>
    </row>
    <row r="47" spans="1:9" ht="15" customHeight="1">
      <c r="A47" s="221" t="s">
        <v>180</v>
      </c>
      <c r="B47" s="17">
        <v>322547914.44999993</v>
      </c>
      <c r="C47" s="222">
        <f t="shared" si="0"/>
        <v>0.7886168910431528</v>
      </c>
      <c r="D47" s="17">
        <v>86456658.1294</v>
      </c>
      <c r="E47" s="222">
        <f t="shared" si="1"/>
        <v>0.21138310895684717</v>
      </c>
      <c r="F47" s="29">
        <f t="shared" si="2"/>
        <v>409004572.57939994</v>
      </c>
      <c r="G47" s="216"/>
      <c r="H47" s="216"/>
      <c r="I47" s="216"/>
    </row>
    <row r="48" spans="1:9" ht="15" customHeight="1">
      <c r="A48" s="221" t="s">
        <v>181</v>
      </c>
      <c r="B48" s="17">
        <v>11799355.09</v>
      </c>
      <c r="C48" s="222">
        <f t="shared" si="0"/>
        <v>0.20834749941862252</v>
      </c>
      <c r="D48" s="17">
        <v>44833698.452399991</v>
      </c>
      <c r="E48" s="222">
        <f t="shared" si="1"/>
        <v>0.79165250058137759</v>
      </c>
      <c r="F48" s="29">
        <f t="shared" si="2"/>
        <v>56633053.542399988</v>
      </c>
      <c r="G48" s="216"/>
      <c r="H48" s="216"/>
      <c r="I48" s="216"/>
    </row>
    <row r="49" spans="1:9" ht="15" customHeight="1">
      <c r="A49" s="221" t="s">
        <v>269</v>
      </c>
      <c r="B49" s="17">
        <v>97954806.290000007</v>
      </c>
      <c r="C49" s="222">
        <f t="shared" si="0"/>
        <v>0.65294099528159844</v>
      </c>
      <c r="D49" s="17">
        <v>52066109.838500001</v>
      </c>
      <c r="E49" s="222">
        <f t="shared" si="1"/>
        <v>0.34705900471840151</v>
      </c>
      <c r="F49" s="29">
        <f t="shared" si="2"/>
        <v>150020916.12850001</v>
      </c>
      <c r="G49" s="216"/>
      <c r="H49" s="216"/>
      <c r="I49" s="216"/>
    </row>
    <row r="50" spans="1:9" ht="15" customHeight="1">
      <c r="A50" s="227" t="s">
        <v>183</v>
      </c>
      <c r="B50" s="17">
        <v>8541827173.1899996</v>
      </c>
      <c r="C50" s="222">
        <f t="shared" si="0"/>
        <v>0.81254889697872845</v>
      </c>
      <c r="D50" s="17">
        <v>1970558241.3379998</v>
      </c>
      <c r="E50" s="222">
        <f t="shared" si="1"/>
        <v>0.18745110302127149</v>
      </c>
      <c r="F50" s="29">
        <f t="shared" si="2"/>
        <v>10512385414.528</v>
      </c>
      <c r="G50" s="216"/>
      <c r="H50" s="216"/>
      <c r="I50" s="216"/>
    </row>
    <row r="51" spans="1:9" ht="15" customHeight="1">
      <c r="A51" s="221" t="s">
        <v>184</v>
      </c>
      <c r="B51" s="17">
        <v>1049329393.24</v>
      </c>
      <c r="C51" s="222">
        <f t="shared" si="0"/>
        <v>0.57152869669538187</v>
      </c>
      <c r="D51" s="17">
        <v>786675341.61809993</v>
      </c>
      <c r="E51" s="222">
        <f t="shared" si="1"/>
        <v>0.42847130330461813</v>
      </c>
      <c r="F51" s="29">
        <f t="shared" si="2"/>
        <v>1836004734.8580999</v>
      </c>
      <c r="G51" s="216"/>
      <c r="H51" s="216"/>
      <c r="I51" s="216"/>
    </row>
    <row r="52" spans="1:9" ht="15" customHeight="1">
      <c r="A52" s="221" t="s">
        <v>185</v>
      </c>
      <c r="B52" s="17">
        <v>37600636.850000001</v>
      </c>
      <c r="C52" s="222">
        <f t="shared" si="0"/>
        <v>0.60932171873277663</v>
      </c>
      <c r="D52" s="17">
        <v>24108367.923699997</v>
      </c>
      <c r="E52" s="222">
        <f t="shared" si="1"/>
        <v>0.39067828126722337</v>
      </c>
      <c r="F52" s="29">
        <f t="shared" si="2"/>
        <v>61709004.773699999</v>
      </c>
      <c r="G52" s="216"/>
      <c r="H52" s="216"/>
      <c r="I52" s="216"/>
    </row>
    <row r="53" spans="1:9" ht="15" customHeight="1">
      <c r="A53" s="221" t="s">
        <v>186</v>
      </c>
      <c r="B53" s="17">
        <v>19268291.509999994</v>
      </c>
      <c r="C53" s="222">
        <f t="shared" si="0"/>
        <v>0.55853800991074321</v>
      </c>
      <c r="D53" s="17">
        <v>15229434.9976</v>
      </c>
      <c r="E53" s="222">
        <f t="shared" si="1"/>
        <v>0.44146199008925679</v>
      </c>
      <c r="F53" s="29">
        <f t="shared" si="2"/>
        <v>34497726.507599995</v>
      </c>
      <c r="G53" s="216"/>
      <c r="H53" s="216"/>
      <c r="I53" s="216"/>
    </row>
    <row r="54" spans="1:9" ht="15" customHeight="1">
      <c r="A54" s="221" t="s">
        <v>187</v>
      </c>
      <c r="B54" s="17">
        <v>577640812.90999997</v>
      </c>
      <c r="C54" s="222">
        <f t="shared" si="0"/>
        <v>0.72782749994810636</v>
      </c>
      <c r="D54" s="17">
        <v>216009898.2148</v>
      </c>
      <c r="E54" s="222">
        <f t="shared" si="1"/>
        <v>0.27217250005189358</v>
      </c>
      <c r="F54" s="29">
        <f t="shared" si="2"/>
        <v>793650711.12479997</v>
      </c>
      <c r="G54" s="216"/>
      <c r="H54" s="216"/>
      <c r="I54" s="216"/>
    </row>
    <row r="55" spans="1:9" ht="15" customHeight="1">
      <c r="A55" s="221" t="s">
        <v>188</v>
      </c>
      <c r="B55" s="17">
        <v>101269018.38</v>
      </c>
      <c r="C55" s="222">
        <f t="shared" si="0"/>
        <v>0.71871329470144707</v>
      </c>
      <c r="D55" s="17">
        <v>39634202.8719</v>
      </c>
      <c r="E55" s="222">
        <f t="shared" si="1"/>
        <v>0.28128670529855299</v>
      </c>
      <c r="F55" s="29">
        <f t="shared" si="2"/>
        <v>140903221.25189999</v>
      </c>
      <c r="G55" s="216"/>
      <c r="H55" s="216"/>
      <c r="I55" s="216"/>
    </row>
    <row r="56" spans="1:9" ht="15" customHeight="1">
      <c r="A56" s="221" t="s">
        <v>189</v>
      </c>
      <c r="B56" s="17">
        <v>18934255.680000003</v>
      </c>
      <c r="C56" s="222">
        <f t="shared" si="0"/>
        <v>0.55578712986594869</v>
      </c>
      <c r="D56" s="17">
        <v>15133204.0767</v>
      </c>
      <c r="E56" s="222">
        <f t="shared" si="1"/>
        <v>0.44421287013405142</v>
      </c>
      <c r="F56" s="29">
        <f t="shared" si="2"/>
        <v>34067459.756700002</v>
      </c>
      <c r="G56" s="216"/>
      <c r="H56" s="216"/>
      <c r="I56" s="216"/>
    </row>
    <row r="57" spans="1:9" ht="15" customHeight="1">
      <c r="A57" s="221" t="s">
        <v>190</v>
      </c>
      <c r="B57" s="17">
        <v>146138152.96000001</v>
      </c>
      <c r="C57" s="222">
        <f t="shared" si="0"/>
        <v>0.61583532967119448</v>
      </c>
      <c r="D57" s="17">
        <v>91162544.026686013</v>
      </c>
      <c r="E57" s="222">
        <f t="shared" si="1"/>
        <v>0.38416467032880552</v>
      </c>
      <c r="F57" s="29">
        <f t="shared" si="2"/>
        <v>237300696.98668602</v>
      </c>
      <c r="G57" s="216"/>
      <c r="H57" s="216"/>
      <c r="I57" s="216"/>
    </row>
    <row r="58" spans="1:9" ht="15" customHeight="1">
      <c r="A58" s="221" t="s">
        <v>191</v>
      </c>
      <c r="B58" s="17">
        <v>1579025051.5599999</v>
      </c>
      <c r="C58" s="222">
        <f t="shared" si="0"/>
        <v>0.78039547834982526</v>
      </c>
      <c r="D58" s="17">
        <v>444340146.42770004</v>
      </c>
      <c r="E58" s="222">
        <f t="shared" si="1"/>
        <v>0.21960452165017477</v>
      </c>
      <c r="F58" s="29">
        <f t="shared" si="2"/>
        <v>2023365197.9877</v>
      </c>
      <c r="G58" s="216"/>
      <c r="H58" s="216"/>
      <c r="I58" s="216"/>
    </row>
    <row r="59" spans="1:9" ht="15" customHeight="1">
      <c r="A59" s="221" t="s">
        <v>192</v>
      </c>
      <c r="B59" s="17">
        <v>443383246.68999994</v>
      </c>
      <c r="C59" s="222">
        <f t="shared" si="0"/>
        <v>0.9918898613984839</v>
      </c>
      <c r="D59" s="17">
        <v>3625301.2801000001</v>
      </c>
      <c r="E59" s="222">
        <f t="shared" si="1"/>
        <v>8.1101386015161696E-3</v>
      </c>
      <c r="F59" s="29">
        <f t="shared" si="2"/>
        <v>447008547.97009993</v>
      </c>
      <c r="G59" s="216"/>
      <c r="H59" s="216"/>
      <c r="I59" s="216"/>
    </row>
    <row r="60" spans="1:9" ht="15" customHeight="1">
      <c r="A60" s="221" t="s">
        <v>193</v>
      </c>
      <c r="B60" s="17">
        <v>5393439635.1099997</v>
      </c>
      <c r="C60" s="222">
        <f t="shared" si="0"/>
        <v>0.88374748511873957</v>
      </c>
      <c r="D60" s="17">
        <v>709479723.56330013</v>
      </c>
      <c r="E60" s="222">
        <f t="shared" si="1"/>
        <v>0.11625251488126043</v>
      </c>
      <c r="F60" s="29">
        <f t="shared" si="2"/>
        <v>6102919358.6732998</v>
      </c>
      <c r="G60" s="216"/>
      <c r="H60" s="216"/>
      <c r="I60" s="216"/>
    </row>
    <row r="61" spans="1:9" ht="15" customHeight="1">
      <c r="A61" s="221" t="s">
        <v>194</v>
      </c>
      <c r="B61" s="17">
        <v>120920357.56999999</v>
      </c>
      <c r="C61" s="222">
        <f t="shared" si="0"/>
        <v>0.3480142313625737</v>
      </c>
      <c r="D61" s="17">
        <v>226537725.0968</v>
      </c>
      <c r="E61" s="222">
        <f t="shared" si="1"/>
        <v>0.65198576863742619</v>
      </c>
      <c r="F61" s="29">
        <f t="shared" si="2"/>
        <v>347458082.66680002</v>
      </c>
      <c r="G61" s="216"/>
      <c r="H61" s="216"/>
      <c r="I61" s="216"/>
    </row>
    <row r="62" spans="1:9" ht="15" customHeight="1">
      <c r="A62" s="221" t="s">
        <v>195</v>
      </c>
      <c r="B62" s="17">
        <v>3043154.59</v>
      </c>
      <c r="C62" s="222">
        <f t="shared" si="0"/>
        <v>0.15470250676058186</v>
      </c>
      <c r="D62" s="17">
        <v>16627855.620000001</v>
      </c>
      <c r="E62" s="222">
        <f t="shared" si="1"/>
        <v>0.84529749323941816</v>
      </c>
      <c r="F62" s="29">
        <f t="shared" si="2"/>
        <v>19671010.210000001</v>
      </c>
      <c r="G62" s="216"/>
      <c r="H62" s="216"/>
      <c r="I62" s="216"/>
    </row>
    <row r="63" spans="1:9" ht="15" customHeight="1">
      <c r="A63" s="221" t="s">
        <v>196</v>
      </c>
      <c r="B63" s="17">
        <v>2982157658.1700001</v>
      </c>
      <c r="C63" s="222">
        <f t="shared" si="0"/>
        <v>0.83914005051152329</v>
      </c>
      <c r="D63" s="17">
        <v>571668257.24439991</v>
      </c>
      <c r="E63" s="222">
        <f t="shared" si="1"/>
        <v>0.16085994948847671</v>
      </c>
      <c r="F63" s="29">
        <f t="shared" si="2"/>
        <v>3553825915.4144001</v>
      </c>
      <c r="G63" s="216"/>
      <c r="H63" s="216"/>
      <c r="I63" s="216"/>
    </row>
    <row r="64" spans="1:9" ht="15" customHeight="1">
      <c r="A64" s="221" t="s">
        <v>197</v>
      </c>
      <c r="B64" s="17">
        <v>1708970145.0500002</v>
      </c>
      <c r="C64" s="222">
        <f t="shared" si="0"/>
        <v>0.75390693150589849</v>
      </c>
      <c r="D64" s="17">
        <v>557848309.10109997</v>
      </c>
      <c r="E64" s="222">
        <f t="shared" si="1"/>
        <v>0.24609306849410151</v>
      </c>
      <c r="F64" s="29">
        <f t="shared" si="2"/>
        <v>2266818454.1511002</v>
      </c>
      <c r="G64" s="216"/>
      <c r="H64" s="216"/>
      <c r="I64" s="216"/>
    </row>
    <row r="65" spans="1:9" ht="15" customHeight="1">
      <c r="A65" s="221" t="s">
        <v>198</v>
      </c>
      <c r="B65" s="17">
        <v>7138402773.6499996</v>
      </c>
      <c r="C65" s="222">
        <f t="shared" si="0"/>
        <v>0.8637425753290322</v>
      </c>
      <c r="D65" s="17">
        <v>1126099842.6887999</v>
      </c>
      <c r="E65" s="222">
        <f t="shared" si="1"/>
        <v>0.13625742467096774</v>
      </c>
      <c r="F65" s="29">
        <f t="shared" si="2"/>
        <v>8264502616.3387995</v>
      </c>
      <c r="G65" s="216"/>
      <c r="H65" s="216"/>
      <c r="I65" s="216"/>
    </row>
    <row r="66" spans="1:9" ht="15" customHeight="1">
      <c r="A66" s="221" t="s">
        <v>199</v>
      </c>
      <c r="B66" s="17">
        <v>27315109.990000002</v>
      </c>
      <c r="C66" s="222">
        <f t="shared" si="0"/>
        <v>0.56825032461234459</v>
      </c>
      <c r="D66" s="17">
        <v>20753687.8741</v>
      </c>
      <c r="E66" s="222">
        <f t="shared" si="1"/>
        <v>0.43174967538765541</v>
      </c>
      <c r="F66" s="29">
        <f t="shared" si="2"/>
        <v>48068797.864100002</v>
      </c>
      <c r="G66" s="216"/>
      <c r="H66" s="216"/>
      <c r="I66" s="216"/>
    </row>
    <row r="67" spans="1:9" ht="15" customHeight="1">
      <c r="A67" s="221" t="s">
        <v>200</v>
      </c>
      <c r="B67" s="17">
        <v>3079880302.75</v>
      </c>
      <c r="C67" s="222">
        <f t="shared" si="0"/>
        <v>0.83690021023271599</v>
      </c>
      <c r="D67" s="17">
        <v>600224284.50250006</v>
      </c>
      <c r="E67" s="222">
        <f t="shared" si="1"/>
        <v>0.16309978976728395</v>
      </c>
      <c r="F67" s="29">
        <f t="shared" si="2"/>
        <v>3680104587.2525001</v>
      </c>
      <c r="G67" s="216"/>
      <c r="H67" s="216"/>
      <c r="I67" s="216"/>
    </row>
    <row r="68" spans="1:9" ht="15" customHeight="1">
      <c r="A68" s="221" t="s">
        <v>201</v>
      </c>
      <c r="B68" s="17">
        <v>30866241.280000001</v>
      </c>
      <c r="C68" s="222">
        <f t="shared" si="0"/>
        <v>0.67190979401736706</v>
      </c>
      <c r="D68" s="17">
        <v>15071831.8882</v>
      </c>
      <c r="E68" s="222">
        <f t="shared" si="1"/>
        <v>0.32809020598263289</v>
      </c>
      <c r="F68" s="29">
        <f t="shared" si="2"/>
        <v>45938073.168200001</v>
      </c>
      <c r="G68" s="216"/>
      <c r="H68" s="216"/>
      <c r="I68" s="216"/>
    </row>
    <row r="69" spans="1:9" s="220" customFormat="1" ht="15" customHeight="1">
      <c r="A69" s="221" t="s">
        <v>202</v>
      </c>
      <c r="B69" s="17">
        <v>609931992.93999982</v>
      </c>
      <c r="C69" s="222">
        <f t="shared" si="0"/>
        <v>0.77941041545357359</v>
      </c>
      <c r="D69" s="17">
        <v>172623616.8475</v>
      </c>
      <c r="E69" s="222">
        <f t="shared" si="1"/>
        <v>0.22058958454642646</v>
      </c>
      <c r="F69" s="29">
        <f t="shared" si="2"/>
        <v>782555609.78749979</v>
      </c>
      <c r="G69" s="216"/>
      <c r="H69" s="216"/>
      <c r="I69" s="216"/>
    </row>
    <row r="70" spans="1:9" s="231" customFormat="1" ht="4.5" customHeight="1">
      <c r="A70" s="228"/>
      <c r="B70" s="229"/>
      <c r="C70" s="230"/>
      <c r="D70" s="229"/>
      <c r="E70" s="230"/>
      <c r="F70" s="229"/>
      <c r="G70" s="228"/>
      <c r="H70" s="228"/>
    </row>
    <row r="71" spans="1:9" s="231" customFormat="1" ht="11.25" customHeight="1">
      <c r="A71" s="34" t="s">
        <v>270</v>
      </c>
      <c r="B71" s="229"/>
      <c r="C71" s="230"/>
      <c r="D71" s="229"/>
      <c r="E71" s="230"/>
    </row>
    <row r="72" spans="1:9" s="231" customFormat="1" ht="11.25" customHeight="1">
      <c r="A72" s="34" t="s">
        <v>271</v>
      </c>
      <c r="B72" s="229"/>
      <c r="C72" s="230"/>
      <c r="D72" s="229"/>
      <c r="E72" s="230"/>
    </row>
    <row r="73" spans="1:9" s="231" customFormat="1" ht="11.25" customHeight="1">
      <c r="A73" s="232"/>
      <c r="B73" s="232"/>
      <c r="D73" s="232"/>
      <c r="E73" s="232"/>
    </row>
    <row r="74" spans="1:9" s="233" customFormat="1" ht="11.25" customHeight="1">
      <c r="A74" s="232" t="s">
        <v>278</v>
      </c>
      <c r="B74" s="232"/>
      <c r="D74" s="234"/>
      <c r="E74" s="232"/>
      <c r="G74" s="235"/>
      <c r="H74" s="235"/>
    </row>
    <row r="75" spans="1:9" customFormat="1" ht="11.25" customHeight="1">
      <c r="A75" s="232" t="s">
        <v>279</v>
      </c>
      <c r="B75" s="232"/>
      <c r="C75" s="217"/>
      <c r="D75" s="232"/>
      <c r="E75" s="232"/>
      <c r="F75" s="214"/>
      <c r="G75" s="6"/>
      <c r="H75" s="6"/>
    </row>
    <row r="76" spans="1:9" customFormat="1" ht="4.5" customHeight="1">
      <c r="C76" s="236"/>
      <c r="D76" s="208"/>
      <c r="E76" s="208"/>
      <c r="F76" s="236"/>
      <c r="G76" s="6"/>
      <c r="H76" s="6"/>
    </row>
    <row r="77" spans="1:9" customFormat="1" ht="15.75">
      <c r="C77" s="36"/>
      <c r="D77" s="208"/>
      <c r="E77" s="208"/>
      <c r="F77" s="223"/>
      <c r="G77" s="6"/>
      <c r="H77" s="6"/>
    </row>
    <row r="78" spans="1:9" customFormat="1" ht="12.75">
      <c r="C78" s="36"/>
      <c r="D78" s="208"/>
      <c r="E78" s="208"/>
      <c r="G78" s="6"/>
      <c r="H78" s="6"/>
    </row>
    <row r="79" spans="1:9" customFormat="1" ht="15.75">
      <c r="F79" s="223"/>
      <c r="G79" s="6"/>
      <c r="H79" s="6"/>
    </row>
    <row r="80" spans="1:9" customFormat="1" ht="12.75">
      <c r="F80" s="214"/>
      <c r="G80" s="6"/>
      <c r="H80" s="6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5" orientation="portrait" horizontalDpi="300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E9" sqref="E9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1" t="s">
        <v>0</v>
      </c>
      <c r="B2" s="2"/>
      <c r="C2" s="2"/>
      <c r="D2" s="3"/>
      <c r="E2" s="3"/>
      <c r="F2" s="3"/>
    </row>
    <row r="3" spans="1:6" ht="18">
      <c r="A3" s="4" t="s">
        <v>1</v>
      </c>
      <c r="B3" s="3"/>
      <c r="C3" s="3"/>
      <c r="D3" s="3"/>
      <c r="E3" s="3"/>
      <c r="F3" s="3"/>
    </row>
    <row r="4" spans="1:6" ht="12.75" customHeight="1">
      <c r="E4" s="5"/>
      <c r="F4" s="6"/>
    </row>
    <row r="5" spans="1:6" ht="12.75" customHeight="1">
      <c r="E5" s="5"/>
      <c r="F5" s="6"/>
    </row>
    <row r="6" spans="1:6" ht="12.75" customHeight="1">
      <c r="D6" s="6"/>
      <c r="E6" s="5"/>
      <c r="F6" s="6"/>
    </row>
    <row r="7" spans="1:6" ht="12.75" customHeight="1">
      <c r="E7" s="5"/>
      <c r="F7" s="6"/>
    </row>
    <row r="8" spans="1:6" ht="12.75" customHeight="1">
      <c r="B8" s="6"/>
      <c r="C8" s="6"/>
      <c r="E8" s="5"/>
      <c r="F8" s="6"/>
    </row>
    <row r="9" spans="1:6">
      <c r="F9" s="6"/>
    </row>
    <row r="10" spans="1:6" ht="18">
      <c r="A10" s="7" t="s">
        <v>2</v>
      </c>
    </row>
    <row r="11" spans="1:6" ht="3" customHeight="1">
      <c r="F11" s="6"/>
    </row>
    <row r="12" spans="1:6" ht="25.5">
      <c r="A12" s="8">
        <v>39813</v>
      </c>
      <c r="B12" s="9" t="s">
        <v>3</v>
      </c>
      <c r="C12" s="9" t="s">
        <v>4</v>
      </c>
      <c r="D12" s="9" t="s">
        <v>5</v>
      </c>
      <c r="E12" s="351" t="s">
        <v>6</v>
      </c>
      <c r="F12" s="352"/>
    </row>
    <row r="13" spans="1:6" ht="24.75" customHeight="1">
      <c r="A13" s="10"/>
      <c r="B13" s="9"/>
      <c r="C13" s="9"/>
      <c r="D13" s="9"/>
      <c r="E13" s="11" t="s">
        <v>7</v>
      </c>
      <c r="F13" s="11" t="s">
        <v>8</v>
      </c>
    </row>
    <row r="14" spans="1:6" ht="25.5">
      <c r="A14" s="12" t="s">
        <v>29</v>
      </c>
      <c r="B14" s="13">
        <v>57</v>
      </c>
      <c r="C14" s="13">
        <v>4</v>
      </c>
      <c r="D14" s="13">
        <v>34</v>
      </c>
      <c r="E14" s="14">
        <v>2</v>
      </c>
      <c r="F14" s="14">
        <v>1</v>
      </c>
    </row>
    <row r="15" spans="1:6" ht="25.5">
      <c r="A15" s="15" t="s">
        <v>30</v>
      </c>
      <c r="B15" s="13">
        <v>57</v>
      </c>
      <c r="C15" s="13">
        <v>4</v>
      </c>
      <c r="D15" s="13">
        <v>39</v>
      </c>
      <c r="E15" s="14">
        <v>2</v>
      </c>
      <c r="F15" s="14">
        <v>1</v>
      </c>
    </row>
    <row r="16" spans="1:6" ht="25.5">
      <c r="A16" s="12" t="s">
        <v>31</v>
      </c>
      <c r="B16" s="16">
        <v>47966985182.080002</v>
      </c>
      <c r="C16" s="16">
        <v>661264448.15999997</v>
      </c>
      <c r="D16" s="16">
        <v>3396581175.3000002</v>
      </c>
      <c r="E16" s="17">
        <v>42037500</v>
      </c>
      <c r="F16" s="17">
        <v>51000000</v>
      </c>
    </row>
    <row r="17" spans="1:7" ht="25.5" customHeight="1" thickBot="1">
      <c r="A17" s="18" t="s">
        <v>32</v>
      </c>
      <c r="B17" s="19">
        <v>33707727.869999997</v>
      </c>
      <c r="C17" s="20">
        <v>774000000</v>
      </c>
      <c r="D17" s="19">
        <v>18414254589.919899</v>
      </c>
      <c r="E17" s="20" t="s">
        <v>9</v>
      </c>
      <c r="F17" s="20" t="s">
        <v>9</v>
      </c>
    </row>
    <row r="18" spans="1:7">
      <c r="A18" s="21" t="s">
        <v>10</v>
      </c>
      <c r="B18" s="22">
        <v>176901648561.65997</v>
      </c>
      <c r="C18" s="22">
        <v>9364084854.7199993</v>
      </c>
      <c r="D18" s="22">
        <v>1587870741.0999999</v>
      </c>
      <c r="E18" s="23">
        <v>21272215</v>
      </c>
      <c r="F18" s="23">
        <v>1142797</v>
      </c>
      <c r="G18" s="24"/>
    </row>
    <row r="19" spans="1:7">
      <c r="A19" s="25" t="s">
        <v>11</v>
      </c>
      <c r="B19" s="26">
        <v>18766705303.400002</v>
      </c>
      <c r="C19" s="26">
        <v>335477007.31999999</v>
      </c>
      <c r="D19" s="26">
        <v>46892534.020000003</v>
      </c>
      <c r="E19" s="27">
        <v>1131949.7</v>
      </c>
      <c r="F19" s="27">
        <v>6800</v>
      </c>
    </row>
    <row r="20" spans="1:7">
      <c r="A20" s="21" t="s">
        <v>12</v>
      </c>
      <c r="B20" s="22">
        <v>12958742334.98</v>
      </c>
      <c r="C20" s="22">
        <v>187462993.69999999</v>
      </c>
      <c r="D20" s="22">
        <v>55834884.18</v>
      </c>
      <c r="E20" s="23">
        <v>1278664</v>
      </c>
      <c r="F20" s="23">
        <v>46165.599999999999</v>
      </c>
    </row>
    <row r="21" spans="1:7">
      <c r="A21" s="28" t="s">
        <v>13</v>
      </c>
      <c r="B21" s="13">
        <v>12293012534.360001</v>
      </c>
      <c r="C21" s="13">
        <v>184685763.63999999</v>
      </c>
      <c r="D21" s="13">
        <v>47480411.159999996</v>
      </c>
      <c r="E21" s="29">
        <v>746020.8</v>
      </c>
      <c r="F21" s="29">
        <v>53514</v>
      </c>
    </row>
    <row r="22" spans="1:7">
      <c r="A22" s="21" t="s">
        <v>14</v>
      </c>
      <c r="B22" s="22">
        <v>10994922103.299999</v>
      </c>
      <c r="C22" s="22">
        <v>186077757.63999999</v>
      </c>
      <c r="D22" s="22">
        <v>46337213.539999999</v>
      </c>
      <c r="E22" s="23">
        <v>1073305.5</v>
      </c>
      <c r="F22" s="23">
        <v>62046</v>
      </c>
    </row>
    <row r="23" spans="1:7">
      <c r="A23" s="28" t="s">
        <v>15</v>
      </c>
      <c r="B23" s="13">
        <v>12345949643.9</v>
      </c>
      <c r="C23" s="13">
        <v>175095189.62</v>
      </c>
      <c r="D23" s="13">
        <v>26860821.039999999</v>
      </c>
      <c r="E23" s="29">
        <v>1745153.7</v>
      </c>
      <c r="F23" s="29">
        <v>31401</v>
      </c>
    </row>
    <row r="24" spans="1:7">
      <c r="A24" s="21" t="s">
        <v>16</v>
      </c>
      <c r="B24" s="22">
        <v>11807268149.780001</v>
      </c>
      <c r="C24" s="22">
        <v>217463132.59999999</v>
      </c>
      <c r="D24" s="22">
        <v>8467697.6199999992</v>
      </c>
      <c r="E24" s="30">
        <v>1410743.3</v>
      </c>
      <c r="F24" s="23">
        <v>81105.5</v>
      </c>
    </row>
    <row r="25" spans="1:7">
      <c r="A25" s="28" t="s">
        <v>17</v>
      </c>
      <c r="B25" s="13">
        <v>15211672827.18</v>
      </c>
      <c r="C25" s="13">
        <v>219782969.96000001</v>
      </c>
      <c r="D25" s="13">
        <v>10779512.880000001</v>
      </c>
      <c r="E25" s="17">
        <v>1178542.92</v>
      </c>
      <c r="F25" s="29">
        <v>309862</v>
      </c>
    </row>
    <row r="26" spans="1:7">
      <c r="A26" s="21" t="s">
        <v>18</v>
      </c>
      <c r="B26" s="22">
        <v>9836187493.2199993</v>
      </c>
      <c r="C26" s="22">
        <v>145895147.28</v>
      </c>
      <c r="D26" s="22">
        <v>5575648.5199999996</v>
      </c>
      <c r="E26" s="30">
        <v>516665.36</v>
      </c>
      <c r="F26" s="23">
        <v>48828</v>
      </c>
    </row>
    <row r="27" spans="1:7">
      <c r="A27" s="28" t="s">
        <v>19</v>
      </c>
      <c r="B27" s="13">
        <v>15736304020.32</v>
      </c>
      <c r="C27" s="16">
        <v>172047751.13999999</v>
      </c>
      <c r="D27" s="16">
        <v>8622238.9800000004</v>
      </c>
      <c r="E27" s="17">
        <v>208574</v>
      </c>
      <c r="F27" s="29">
        <v>149467</v>
      </c>
    </row>
    <row r="28" spans="1:7">
      <c r="A28" s="21" t="s">
        <v>20</v>
      </c>
      <c r="B28" s="22">
        <v>11694174525.92</v>
      </c>
      <c r="C28" s="22">
        <v>149381369.66</v>
      </c>
      <c r="D28" s="22">
        <v>29412285.039999999</v>
      </c>
      <c r="E28" s="30">
        <v>504105.14</v>
      </c>
      <c r="F28" s="23">
        <v>118342</v>
      </c>
    </row>
    <row r="29" spans="1:7">
      <c r="A29" s="28" t="s">
        <v>21</v>
      </c>
      <c r="B29" s="16">
        <v>4869608307.7799997</v>
      </c>
      <c r="C29" s="16">
        <v>170849048.74000001</v>
      </c>
      <c r="D29" s="16">
        <v>12583343.960000001</v>
      </c>
      <c r="E29" s="17">
        <v>348517.86</v>
      </c>
      <c r="F29" s="17">
        <v>23188</v>
      </c>
    </row>
    <row r="30" spans="1:7">
      <c r="A30" s="21" t="s">
        <v>22</v>
      </c>
      <c r="B30" s="22">
        <v>3847642006.6199999</v>
      </c>
      <c r="C30" s="22">
        <v>102229761.78</v>
      </c>
      <c r="D30" s="22">
        <v>19241370.640000001</v>
      </c>
      <c r="E30" s="30">
        <v>562169.02</v>
      </c>
      <c r="F30" s="23" t="s">
        <v>9</v>
      </c>
    </row>
    <row r="31" spans="1:7">
      <c r="A31" s="31" t="s">
        <v>23</v>
      </c>
      <c r="B31" s="32">
        <v>140362189250.76004</v>
      </c>
      <c r="C31" s="32">
        <v>2246447893.0800004</v>
      </c>
      <c r="D31" s="32">
        <v>318087961.57999998</v>
      </c>
      <c r="E31" s="33">
        <v>10704411.299999999</v>
      </c>
      <c r="F31" s="33">
        <v>930719.1</v>
      </c>
    </row>
    <row r="32" spans="1:7">
      <c r="A32" s="34" t="s">
        <v>24</v>
      </c>
    </row>
    <row r="33" spans="1:6">
      <c r="A33" s="35"/>
      <c r="E33" s="36"/>
    </row>
    <row r="34" spans="1:6">
      <c r="E34" s="36"/>
    </row>
    <row r="35" spans="1:6">
      <c r="E35" s="36"/>
    </row>
    <row r="36" spans="1:6">
      <c r="E36" s="36"/>
    </row>
    <row r="37" spans="1:6">
      <c r="D37" s="6"/>
      <c r="E37" s="37"/>
    </row>
    <row r="40" spans="1:6" ht="18">
      <c r="A40" s="38" t="s">
        <v>33</v>
      </c>
    </row>
    <row r="41" spans="1:6" ht="3" customHeight="1"/>
    <row r="42" spans="1:6" ht="24">
      <c r="A42" s="39">
        <v>39813</v>
      </c>
      <c r="B42" s="40" t="s">
        <v>25</v>
      </c>
      <c r="C42" s="41" t="s">
        <v>26</v>
      </c>
      <c r="D42" s="40" t="s">
        <v>27</v>
      </c>
      <c r="E42" s="41" t="s">
        <v>28</v>
      </c>
      <c r="F42" s="41"/>
    </row>
    <row r="43" spans="1:6" ht="24">
      <c r="A43" s="42" t="s">
        <v>34</v>
      </c>
      <c r="B43" s="13">
        <v>47</v>
      </c>
      <c r="C43" s="16">
        <v>4</v>
      </c>
      <c r="D43" s="16">
        <v>35</v>
      </c>
      <c r="E43" s="16">
        <v>27</v>
      </c>
      <c r="F43" s="16"/>
    </row>
    <row r="44" spans="1:6" ht="24.75" thickBot="1">
      <c r="A44" s="43" t="s">
        <v>35</v>
      </c>
      <c r="B44" s="44">
        <v>2001</v>
      </c>
      <c r="C44" s="19">
        <v>170</v>
      </c>
      <c r="D44" s="19">
        <v>53</v>
      </c>
      <c r="E44" s="19">
        <v>236</v>
      </c>
      <c r="F44" s="19"/>
    </row>
    <row r="45" spans="1:6">
      <c r="A45" s="25" t="s">
        <v>11</v>
      </c>
      <c r="B45" s="26">
        <v>48645783.757129997</v>
      </c>
      <c r="C45" s="26">
        <v>3394464.9</v>
      </c>
      <c r="D45" s="26">
        <v>4299914.74</v>
      </c>
      <c r="E45" s="27">
        <v>4718380.09</v>
      </c>
      <c r="F45" s="27"/>
    </row>
    <row r="46" spans="1:6">
      <c r="A46" s="21" t="s">
        <v>12</v>
      </c>
      <c r="B46" s="22">
        <v>51200622.520000003</v>
      </c>
      <c r="C46" s="22">
        <v>3201674</v>
      </c>
      <c r="D46" s="22">
        <v>4482110.5999999996</v>
      </c>
      <c r="E46" s="23">
        <v>1751124.25</v>
      </c>
      <c r="F46" s="23"/>
    </row>
    <row r="47" spans="1:6">
      <c r="A47" s="28" t="s">
        <v>13</v>
      </c>
      <c r="B47" s="13">
        <v>64550507.710000001</v>
      </c>
      <c r="C47" s="13">
        <v>2666902.4</v>
      </c>
      <c r="D47" s="13">
        <v>3897681.7</v>
      </c>
      <c r="E47" s="29">
        <v>4701978.3</v>
      </c>
      <c r="F47" s="29"/>
    </row>
    <row r="48" spans="1:6">
      <c r="A48" s="21" t="s">
        <v>14</v>
      </c>
      <c r="B48" s="22">
        <v>114523260.81</v>
      </c>
      <c r="C48" s="22">
        <v>4040320.4</v>
      </c>
      <c r="D48" s="22">
        <v>4781214.9000000004</v>
      </c>
      <c r="E48" s="23">
        <v>3914612.8</v>
      </c>
      <c r="F48" s="23"/>
    </row>
    <row r="49" spans="1:7">
      <c r="A49" s="28" t="s">
        <v>15</v>
      </c>
      <c r="B49" s="13">
        <v>109886990.45999999</v>
      </c>
      <c r="C49" s="13">
        <v>2995213.7</v>
      </c>
      <c r="D49" s="13">
        <v>4416440.5999999996</v>
      </c>
      <c r="E49" s="29">
        <v>3734811.04</v>
      </c>
      <c r="F49" s="29"/>
    </row>
    <row r="50" spans="1:7">
      <c r="A50" s="21" t="s">
        <v>16</v>
      </c>
      <c r="B50" s="22">
        <v>117674333.64</v>
      </c>
      <c r="C50" s="22">
        <v>3509752.8</v>
      </c>
      <c r="D50" s="22">
        <v>5222060.9000000004</v>
      </c>
      <c r="E50" s="30">
        <v>4252023.54</v>
      </c>
      <c r="F50" s="23"/>
    </row>
    <row r="51" spans="1:7">
      <c r="A51" s="28" t="s">
        <v>17</v>
      </c>
      <c r="B51" s="13">
        <v>114818821.34</v>
      </c>
      <c r="C51" s="13">
        <v>2626079.5</v>
      </c>
      <c r="D51" s="13">
        <v>4847512.5</v>
      </c>
      <c r="E51" s="17">
        <v>4184471.58</v>
      </c>
      <c r="F51" s="29"/>
    </row>
    <row r="52" spans="1:7">
      <c r="A52" s="21" t="s">
        <v>18</v>
      </c>
      <c r="B52" s="22">
        <v>68085804.239999995</v>
      </c>
      <c r="C52" s="22">
        <v>2113829</v>
      </c>
      <c r="D52" s="22">
        <v>2122854.9</v>
      </c>
      <c r="E52" s="30">
        <v>3784996.35</v>
      </c>
      <c r="F52" s="23"/>
    </row>
    <row r="53" spans="1:7">
      <c r="A53" s="28" t="s">
        <v>19</v>
      </c>
      <c r="B53" s="13">
        <v>70300992.859999999</v>
      </c>
      <c r="C53" s="16">
        <v>3629449.8</v>
      </c>
      <c r="D53" s="16">
        <v>5220596.3</v>
      </c>
      <c r="E53" s="17">
        <v>1913194.89</v>
      </c>
      <c r="F53" s="29"/>
    </row>
    <row r="54" spans="1:7">
      <c r="A54" s="21" t="s">
        <v>20</v>
      </c>
      <c r="B54" s="22">
        <v>68101869.769999996</v>
      </c>
      <c r="C54" s="22">
        <v>8319094.0800000001</v>
      </c>
      <c r="D54" s="22">
        <v>12030659.699999999</v>
      </c>
      <c r="E54" s="30">
        <v>2502559.84</v>
      </c>
      <c r="F54" s="23"/>
    </row>
    <row r="55" spans="1:7">
      <c r="A55" s="28" t="s">
        <v>21</v>
      </c>
      <c r="B55" s="16">
        <v>91909349.689999998</v>
      </c>
      <c r="C55" s="16">
        <v>6349857.4199999999</v>
      </c>
      <c r="D55" s="16">
        <v>5560699.04</v>
      </c>
      <c r="E55" s="17">
        <v>1830957.62</v>
      </c>
      <c r="F55" s="17"/>
    </row>
    <row r="56" spans="1:7">
      <c r="A56" s="21" t="s">
        <v>22</v>
      </c>
      <c r="B56" s="22">
        <v>212725534.41</v>
      </c>
      <c r="C56" s="22">
        <v>6576277.0999999996</v>
      </c>
      <c r="D56" s="22">
        <v>5032572</v>
      </c>
      <c r="E56" s="30">
        <v>2648604.6</v>
      </c>
      <c r="F56" s="30"/>
    </row>
    <row r="57" spans="1:7">
      <c r="A57" s="31" t="s">
        <v>23</v>
      </c>
      <c r="B57" s="32">
        <v>1132423871.20713</v>
      </c>
      <c r="C57" s="32">
        <v>49422915.100000009</v>
      </c>
      <c r="D57" s="32">
        <v>61914317.879999988</v>
      </c>
      <c r="E57" s="33">
        <v>39937714.900000006</v>
      </c>
      <c r="F57" s="33"/>
    </row>
    <row r="58" spans="1:7">
      <c r="A58" s="34" t="s">
        <v>24</v>
      </c>
    </row>
    <row r="59" spans="1:7">
      <c r="A59" s="35"/>
      <c r="E59" s="36"/>
    </row>
    <row r="60" spans="1:7" s="49" customFormat="1" ht="12.75" customHeight="1">
      <c r="A60" s="45"/>
      <c r="B60" s="46"/>
      <c r="C60" s="47"/>
      <c r="D60" s="47"/>
      <c r="E60" s="47"/>
      <c r="F60" s="48"/>
      <c r="G60" s="47"/>
    </row>
    <row r="61" spans="1:7" s="49" customFormat="1" ht="12.75" customHeight="1">
      <c r="A61" s="45"/>
      <c r="B61" s="46"/>
      <c r="C61" s="47"/>
      <c r="D61" s="47"/>
      <c r="E61" s="47"/>
      <c r="F61" s="48"/>
      <c r="G61" s="47"/>
    </row>
    <row r="62" spans="1:7" s="49" customFormat="1">
      <c r="A62" s="45"/>
      <c r="B62" s="50"/>
      <c r="C62" s="50"/>
      <c r="D62" s="50"/>
      <c r="E62" s="50"/>
      <c r="F62" s="50"/>
      <c r="G62" s="50"/>
    </row>
    <row r="63" spans="1:7">
      <c r="A63" s="51"/>
      <c r="B63" s="46"/>
      <c r="C63" s="47"/>
      <c r="D63" s="47"/>
      <c r="E63" s="47"/>
      <c r="F63" s="47"/>
      <c r="G63" s="47"/>
    </row>
    <row r="64" spans="1:7">
      <c r="A64" s="52"/>
      <c r="B64" s="46"/>
      <c r="C64" s="46"/>
      <c r="D64" s="46"/>
      <c r="E64" s="46"/>
      <c r="F64" s="53"/>
      <c r="G64" s="46"/>
    </row>
    <row r="65" spans="1:7">
      <c r="A65" s="45"/>
      <c r="B65" s="46"/>
      <c r="C65" s="46"/>
      <c r="D65" s="46"/>
      <c r="E65" s="46"/>
      <c r="F65" s="46"/>
      <c r="G65" s="46"/>
    </row>
    <row r="66" spans="1:7">
      <c r="A66" s="45"/>
      <c r="B66" s="46"/>
      <c r="C66" s="46"/>
      <c r="D66" s="46"/>
      <c r="E66" s="46"/>
      <c r="F66" s="46"/>
      <c r="G66" s="46"/>
    </row>
    <row r="67" spans="1:7">
      <c r="A67" s="45"/>
      <c r="B67" s="46"/>
      <c r="C67" s="46"/>
      <c r="D67" s="46"/>
      <c r="E67" s="46"/>
      <c r="F67" s="46"/>
      <c r="G67" s="46"/>
    </row>
    <row r="68" spans="1:7">
      <c r="A68" s="45"/>
      <c r="B68" s="46"/>
      <c r="C68" s="46"/>
      <c r="D68" s="46"/>
      <c r="E68" s="46"/>
      <c r="F68" s="46"/>
      <c r="G68" s="46"/>
    </row>
    <row r="69" spans="1:7">
      <c r="A69" s="45"/>
      <c r="B69" s="46"/>
      <c r="C69" s="46"/>
      <c r="D69" s="46"/>
      <c r="E69" s="46"/>
      <c r="F69" s="46"/>
      <c r="G69" s="46"/>
    </row>
    <row r="70" spans="1:7">
      <c r="A70" s="45"/>
      <c r="B70" s="46"/>
      <c r="C70" s="46"/>
      <c r="D70" s="46"/>
      <c r="E70" s="46"/>
      <c r="F70" s="46"/>
      <c r="G70" s="46"/>
    </row>
    <row r="71" spans="1:7">
      <c r="A71" s="45"/>
      <c r="B71" s="46"/>
      <c r="C71" s="46"/>
      <c r="D71" s="46"/>
      <c r="E71" s="46"/>
      <c r="F71" s="46"/>
      <c r="G71" s="46"/>
    </row>
    <row r="72" spans="1:7">
      <c r="A72" s="45"/>
      <c r="B72" s="46"/>
      <c r="C72" s="46"/>
      <c r="D72" s="46"/>
      <c r="E72" s="46"/>
      <c r="F72" s="46"/>
      <c r="G72" s="46"/>
    </row>
    <row r="73" spans="1:7">
      <c r="A73" s="45"/>
      <c r="B73" s="46"/>
      <c r="C73" s="46"/>
      <c r="D73" s="46"/>
      <c r="E73" s="46"/>
      <c r="F73" s="46"/>
      <c r="G73" s="46"/>
    </row>
    <row r="74" spans="1:7">
      <c r="A74" s="45"/>
      <c r="B74" s="46"/>
      <c r="C74" s="46"/>
      <c r="D74" s="46"/>
      <c r="E74" s="46"/>
      <c r="F74" s="46"/>
      <c r="G74" s="46"/>
    </row>
    <row r="75" spans="1:7">
      <c r="A75" s="45"/>
      <c r="B75" s="47"/>
      <c r="C75" s="47"/>
      <c r="D75" s="47"/>
      <c r="E75" s="47"/>
      <c r="F75" s="46"/>
      <c r="G75" s="47"/>
    </row>
    <row r="76" spans="1:7">
      <c r="A76" s="45"/>
      <c r="B76" s="46"/>
      <c r="C76" s="46"/>
      <c r="D76" s="46"/>
      <c r="E76" s="46"/>
      <c r="F76" s="46"/>
      <c r="G76" s="46"/>
    </row>
    <row r="77" spans="1:7">
      <c r="A77" s="54"/>
      <c r="B77" s="55"/>
      <c r="C77" s="55"/>
      <c r="D77" s="55"/>
      <c r="E77" s="55"/>
      <c r="F77" s="55"/>
      <c r="G77" s="55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Footer>&amp;R&amp;P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Normal="100" workbookViewId="0">
      <selection activeCell="E9" sqref="E9"/>
    </sheetView>
  </sheetViews>
  <sheetFormatPr baseColWidth="10" defaultRowHeight="12.75"/>
  <cols>
    <col min="1" max="1" width="32.85546875" customWidth="1"/>
    <col min="2" max="6" width="20" customWidth="1"/>
    <col min="7" max="7" width="10.42578125" style="6" customWidth="1"/>
    <col min="8" max="8" width="11.140625" style="6" customWidth="1"/>
  </cols>
  <sheetData>
    <row r="1" spans="1:8" ht="18" customHeight="1">
      <c r="G1"/>
      <c r="H1"/>
    </row>
    <row r="2" spans="1:8" ht="23.25">
      <c r="A2" s="129" t="s">
        <v>283</v>
      </c>
      <c r="B2" s="3"/>
      <c r="C2" s="3"/>
      <c r="D2" s="3"/>
      <c r="E2" s="3"/>
      <c r="G2" s="3"/>
      <c r="H2"/>
    </row>
    <row r="3" spans="1:8" ht="20.25">
      <c r="A3" s="130" t="s">
        <v>283</v>
      </c>
      <c r="B3" s="3"/>
      <c r="C3" s="3"/>
      <c r="D3" s="3"/>
      <c r="E3" s="3"/>
      <c r="G3"/>
      <c r="H3"/>
    </row>
    <row r="4" spans="1:8" ht="12.75" customHeight="1">
      <c r="B4" s="6"/>
      <c r="G4" s="144"/>
      <c r="H4"/>
    </row>
    <row r="5" spans="1:8" ht="12.75" customHeight="1">
      <c r="C5" s="6"/>
      <c r="G5" s="144"/>
      <c r="H5"/>
    </row>
    <row r="6" spans="1:8" ht="12.75" customHeight="1">
      <c r="D6" s="6"/>
      <c r="G6" s="144"/>
      <c r="H6"/>
    </row>
    <row r="7" spans="1:8" ht="12.75" customHeight="1">
      <c r="G7" s="144"/>
      <c r="H7"/>
    </row>
    <row r="8" spans="1:8" ht="12.75" customHeight="1">
      <c r="G8" s="144"/>
      <c r="H8"/>
    </row>
    <row r="9" spans="1:8" ht="12.75" customHeight="1">
      <c r="G9" s="144"/>
      <c r="H9"/>
    </row>
    <row r="10" spans="1:8" ht="20.25">
      <c r="A10" s="209" t="s">
        <v>307</v>
      </c>
      <c r="G10" s="144"/>
      <c r="H10"/>
    </row>
    <row r="11" spans="1:8" ht="12.75" customHeight="1">
      <c r="A11" s="80">
        <v>39813</v>
      </c>
      <c r="B11" s="219"/>
      <c r="C11" s="219"/>
      <c r="D11" s="219"/>
      <c r="E11" s="219"/>
      <c r="F11" s="237" t="s">
        <v>308</v>
      </c>
      <c r="G11" s="238"/>
      <c r="H11" s="239"/>
    </row>
    <row r="12" spans="1:8" ht="25.5">
      <c r="A12" s="49"/>
      <c r="B12" s="240" t="s">
        <v>27</v>
      </c>
      <c r="C12" s="240" t="s">
        <v>25</v>
      </c>
      <c r="D12" s="241" t="s">
        <v>284</v>
      </c>
      <c r="E12" s="240" t="s">
        <v>26</v>
      </c>
      <c r="F12" s="240" t="s">
        <v>285</v>
      </c>
      <c r="G12" s="242"/>
      <c r="H12" s="242"/>
    </row>
    <row r="13" spans="1:8" ht="25.5">
      <c r="A13" s="243" t="s">
        <v>286</v>
      </c>
      <c r="B13" s="244">
        <v>4929116633.4960566</v>
      </c>
      <c r="C13" s="244">
        <v>7895954098.7522001</v>
      </c>
      <c r="D13" s="244">
        <v>496175829.70839298</v>
      </c>
      <c r="E13" s="244">
        <v>136909656504.80786</v>
      </c>
      <c r="F13" s="244">
        <v>150230903066.76453</v>
      </c>
      <c r="G13" s="242"/>
      <c r="H13" s="242"/>
    </row>
    <row r="14" spans="1:8" ht="25.5">
      <c r="A14" s="245" t="s">
        <v>287</v>
      </c>
      <c r="B14" s="244">
        <v>3715037987.693368</v>
      </c>
      <c r="C14" s="244">
        <v>70334721666.626404</v>
      </c>
      <c r="D14" s="244">
        <v>1984882511.954921</v>
      </c>
      <c r="E14" s="244">
        <v>10899320470.988792</v>
      </c>
      <c r="F14" s="244">
        <v>86933962637.263489</v>
      </c>
      <c r="G14" s="242"/>
      <c r="H14" s="242"/>
    </row>
    <row r="15" spans="1:8" ht="25.5">
      <c r="A15" s="245" t="s">
        <v>288</v>
      </c>
      <c r="B15" s="244">
        <v>6118879632.2882681</v>
      </c>
      <c r="C15" s="244">
        <v>20667177978.467567</v>
      </c>
      <c r="D15" s="244">
        <v>2047320232.2216971</v>
      </c>
      <c r="E15" s="244">
        <v>1386800677.2932761</v>
      </c>
      <c r="F15" s="244">
        <v>30220178520.270813</v>
      </c>
      <c r="G15" s="242"/>
      <c r="H15" s="242"/>
    </row>
    <row r="16" spans="1:8" ht="25.5">
      <c r="A16" s="243" t="s">
        <v>289</v>
      </c>
      <c r="B16" s="244">
        <v>14763034253.477692</v>
      </c>
      <c r="C16" s="244">
        <v>98897853743.846161</v>
      </c>
      <c r="D16" s="244">
        <v>4528378573.8850107</v>
      </c>
      <c r="E16" s="244">
        <v>149195777653.08994</v>
      </c>
      <c r="F16" s="244">
        <v>267385044224.29883</v>
      </c>
      <c r="G16" s="242"/>
      <c r="H16" s="242"/>
    </row>
    <row r="17" spans="1:8">
      <c r="A17" s="246"/>
      <c r="B17" s="247"/>
      <c r="C17" s="242"/>
      <c r="D17" s="248"/>
      <c r="E17" s="242"/>
      <c r="F17" s="248"/>
      <c r="G17" s="242"/>
      <c r="H17" s="242"/>
    </row>
    <row r="18" spans="1:8" ht="20.25">
      <c r="A18" s="209" t="s">
        <v>307</v>
      </c>
      <c r="B18" s="248"/>
      <c r="C18" s="242"/>
      <c r="D18" s="248"/>
      <c r="E18" s="242"/>
      <c r="G18" s="242"/>
      <c r="H18" s="242"/>
    </row>
    <row r="19" spans="1:8">
      <c r="A19" s="80">
        <v>39813</v>
      </c>
      <c r="B19" s="146"/>
      <c r="C19" s="146"/>
      <c r="D19" s="146"/>
      <c r="E19" s="146"/>
      <c r="F19" s="237" t="s">
        <v>309</v>
      </c>
      <c r="G19" s="242"/>
      <c r="H19" s="242"/>
    </row>
    <row r="20" spans="1:8" ht="25.5">
      <c r="A20" s="49"/>
      <c r="B20" s="240" t="s">
        <v>27</v>
      </c>
      <c r="C20" s="240" t="s">
        <v>25</v>
      </c>
      <c r="D20" s="241" t="s">
        <v>284</v>
      </c>
      <c r="E20" s="240" t="s">
        <v>26</v>
      </c>
      <c r="F20" s="240" t="s">
        <v>285</v>
      </c>
      <c r="G20" s="242"/>
      <c r="H20" s="242"/>
    </row>
    <row r="21" spans="1:8" ht="25.5">
      <c r="A21" s="243" t="s">
        <v>286</v>
      </c>
      <c r="B21" s="244">
        <v>16</v>
      </c>
      <c r="C21" s="244">
        <v>227</v>
      </c>
      <c r="D21" s="244">
        <v>27</v>
      </c>
      <c r="E21" s="244">
        <v>148</v>
      </c>
      <c r="F21" s="244">
        <v>418</v>
      </c>
      <c r="G21" s="242"/>
      <c r="H21" s="242"/>
    </row>
    <row r="22" spans="1:8" ht="25.5">
      <c r="A22" s="245" t="s">
        <v>287</v>
      </c>
      <c r="B22" s="244">
        <v>37</v>
      </c>
      <c r="C22" s="244">
        <v>1774</v>
      </c>
      <c r="D22" s="244">
        <v>209</v>
      </c>
      <c r="E22" s="244">
        <v>22</v>
      </c>
      <c r="F22" s="244">
        <v>2042</v>
      </c>
      <c r="G22" s="242"/>
      <c r="H22" s="242"/>
    </row>
    <row r="23" spans="1:8" ht="25.5">
      <c r="A23" s="245" t="s">
        <v>288</v>
      </c>
      <c r="B23" s="244">
        <v>84</v>
      </c>
      <c r="C23" s="244">
        <v>862</v>
      </c>
      <c r="D23" s="244">
        <v>99</v>
      </c>
      <c r="E23" s="244">
        <v>30</v>
      </c>
      <c r="F23" s="244">
        <v>1075</v>
      </c>
      <c r="G23" s="249"/>
      <c r="H23" s="249"/>
    </row>
    <row r="24" spans="1:8" ht="25.5">
      <c r="A24" s="243" t="s">
        <v>289</v>
      </c>
      <c r="B24" s="244">
        <v>137</v>
      </c>
      <c r="C24" s="244">
        <v>2863</v>
      </c>
      <c r="D24" s="244">
        <v>335</v>
      </c>
      <c r="E24" s="244">
        <v>200</v>
      </c>
      <c r="F24" s="244">
        <v>3535</v>
      </c>
      <c r="G24" s="242"/>
      <c r="H24" s="242"/>
    </row>
    <row r="25" spans="1:8">
      <c r="A25" s="246"/>
      <c r="B25" s="248"/>
      <c r="C25" s="242"/>
      <c r="D25" s="248"/>
      <c r="E25" s="242"/>
      <c r="F25" s="248"/>
      <c r="G25" s="242"/>
      <c r="H25" s="242"/>
    </row>
    <row r="26" spans="1:8" ht="20.25">
      <c r="A26" s="209" t="s">
        <v>310</v>
      </c>
      <c r="B26" s="248"/>
      <c r="C26" s="242"/>
      <c r="D26" s="248"/>
      <c r="E26" s="242"/>
      <c r="G26" s="242"/>
      <c r="H26" s="249"/>
    </row>
    <row r="27" spans="1:8">
      <c r="A27" s="80" t="s">
        <v>290</v>
      </c>
      <c r="B27" s="146"/>
      <c r="C27" s="146"/>
      <c r="D27" s="146"/>
      <c r="E27" s="146"/>
      <c r="F27" s="237" t="s">
        <v>308</v>
      </c>
      <c r="G27" s="242"/>
      <c r="H27" s="242"/>
    </row>
    <row r="28" spans="1:8" ht="25.5">
      <c r="A28" s="49"/>
      <c r="B28" s="240" t="s">
        <v>27</v>
      </c>
      <c r="C28" s="240" t="s">
        <v>25</v>
      </c>
      <c r="D28" s="241" t="s">
        <v>284</v>
      </c>
      <c r="E28" s="240" t="s">
        <v>26</v>
      </c>
      <c r="F28" s="240" t="s">
        <v>285</v>
      </c>
      <c r="G28" s="242"/>
      <c r="H28" s="242"/>
    </row>
    <row r="29" spans="1:8" ht="25.5">
      <c r="A29" s="243" t="s">
        <v>286</v>
      </c>
      <c r="B29" s="250" t="s">
        <v>9</v>
      </c>
      <c r="C29" s="250">
        <v>145832100</v>
      </c>
      <c r="D29" s="250" t="s">
        <v>9</v>
      </c>
      <c r="E29" s="244">
        <v>17434893000</v>
      </c>
      <c r="F29" s="244">
        <v>17580725100</v>
      </c>
      <c r="G29" s="242"/>
      <c r="H29" s="242"/>
    </row>
    <row r="30" spans="1:8" ht="25.5">
      <c r="A30" s="245" t="s">
        <v>287</v>
      </c>
      <c r="B30" s="250">
        <v>400000000</v>
      </c>
      <c r="C30" s="244">
        <v>28871468646.271828</v>
      </c>
      <c r="D30" s="244">
        <v>1075791774.5223699</v>
      </c>
      <c r="E30" s="250">
        <v>2250000000</v>
      </c>
      <c r="F30" s="244">
        <v>32597260420.794197</v>
      </c>
      <c r="G30" s="242"/>
      <c r="H30" s="242"/>
    </row>
    <row r="31" spans="1:8" ht="25.5">
      <c r="A31" s="245" t="s">
        <v>288</v>
      </c>
      <c r="B31" s="250">
        <v>352400000</v>
      </c>
      <c r="C31" s="244">
        <v>7260978139.2697048</v>
      </c>
      <c r="D31" s="244">
        <v>606639302.04806602</v>
      </c>
      <c r="E31" s="250">
        <v>213960000</v>
      </c>
      <c r="F31" s="244">
        <v>8433977441.317771</v>
      </c>
      <c r="G31" s="249"/>
      <c r="H31" s="249"/>
    </row>
    <row r="32" spans="1:8" ht="25.5">
      <c r="A32" s="243" t="s">
        <v>289</v>
      </c>
      <c r="B32" s="250">
        <v>752400000</v>
      </c>
      <c r="C32" s="244">
        <v>36278278885.541534</v>
      </c>
      <c r="D32" s="244">
        <v>1682431076.570436</v>
      </c>
      <c r="E32" s="244">
        <v>19898853000</v>
      </c>
      <c r="F32" s="244">
        <v>58611962962.111969</v>
      </c>
      <c r="G32" s="242"/>
      <c r="H32" s="242"/>
    </row>
    <row r="33" spans="1:8">
      <c r="A33" s="246"/>
      <c r="B33" s="247"/>
      <c r="C33" s="242"/>
      <c r="D33" s="248"/>
      <c r="E33" s="242"/>
      <c r="F33" s="248"/>
      <c r="G33" s="242"/>
      <c r="H33" s="242"/>
    </row>
    <row r="34" spans="1:8" ht="20.25">
      <c r="A34" s="209" t="s">
        <v>310</v>
      </c>
      <c r="B34" s="248"/>
      <c r="C34" s="242"/>
      <c r="D34" s="248"/>
      <c r="E34" s="242"/>
      <c r="G34" s="242"/>
      <c r="H34" s="242"/>
    </row>
    <row r="35" spans="1:8">
      <c r="A35" s="80" t="s">
        <v>290</v>
      </c>
      <c r="B35" s="146"/>
      <c r="C35" s="146"/>
      <c r="D35" s="146"/>
      <c r="E35" s="146"/>
      <c r="F35" s="237" t="s">
        <v>309</v>
      </c>
      <c r="G35" s="242"/>
      <c r="H35" s="242"/>
    </row>
    <row r="36" spans="1:8" ht="25.5">
      <c r="A36" s="49"/>
      <c r="B36" s="240" t="s">
        <v>27</v>
      </c>
      <c r="C36" s="240" t="s">
        <v>25</v>
      </c>
      <c r="D36" s="241" t="s">
        <v>284</v>
      </c>
      <c r="E36" s="240" t="s">
        <v>26</v>
      </c>
      <c r="F36" s="240" t="s">
        <v>285</v>
      </c>
      <c r="G36" s="242"/>
      <c r="H36" s="242"/>
    </row>
    <row r="37" spans="1:8" ht="25.5">
      <c r="A37" s="243" t="s">
        <v>286</v>
      </c>
      <c r="B37" s="250" t="s">
        <v>9</v>
      </c>
      <c r="C37" s="250">
        <v>4</v>
      </c>
      <c r="D37" s="250" t="s">
        <v>9</v>
      </c>
      <c r="E37" s="244">
        <v>49</v>
      </c>
      <c r="F37" s="244">
        <v>53</v>
      </c>
      <c r="G37" s="242"/>
      <c r="H37" s="242"/>
    </row>
    <row r="38" spans="1:8" ht="25.5">
      <c r="A38" s="245" t="s">
        <v>287</v>
      </c>
      <c r="B38" s="250">
        <v>5</v>
      </c>
      <c r="C38" s="244">
        <v>514</v>
      </c>
      <c r="D38" s="244">
        <v>97</v>
      </c>
      <c r="E38" s="250">
        <v>3</v>
      </c>
      <c r="F38" s="244">
        <v>619</v>
      </c>
      <c r="G38" s="242"/>
      <c r="H38" s="242"/>
    </row>
    <row r="39" spans="1:8" ht="25.5">
      <c r="A39" s="245" t="s">
        <v>288</v>
      </c>
      <c r="B39" s="250">
        <v>7</v>
      </c>
      <c r="C39" s="244">
        <v>99</v>
      </c>
      <c r="D39" s="244">
        <v>29</v>
      </c>
      <c r="E39" s="250">
        <v>5</v>
      </c>
      <c r="F39" s="244">
        <v>140</v>
      </c>
      <c r="G39" s="242"/>
      <c r="H39" s="242"/>
    </row>
    <row r="40" spans="1:8" ht="25.5">
      <c r="A40" s="243" t="s">
        <v>289</v>
      </c>
      <c r="B40" s="250">
        <v>12</v>
      </c>
      <c r="C40" s="244">
        <v>617</v>
      </c>
      <c r="D40" s="244">
        <v>126</v>
      </c>
      <c r="E40" s="244">
        <v>57</v>
      </c>
      <c r="F40" s="244">
        <v>812</v>
      </c>
      <c r="G40" s="242"/>
      <c r="H40" s="242"/>
    </row>
    <row r="41" spans="1:8">
      <c r="A41" s="246"/>
      <c r="B41" s="247"/>
      <c r="C41" s="242"/>
      <c r="D41" s="248"/>
      <c r="E41" s="242"/>
      <c r="F41" s="248"/>
      <c r="G41" s="242"/>
      <c r="H41" s="242"/>
    </row>
    <row r="44" spans="1:8" ht="20.25">
      <c r="A44" s="209" t="s">
        <v>311</v>
      </c>
      <c r="B44" s="248"/>
      <c r="C44" s="242"/>
      <c r="D44" s="248"/>
      <c r="E44" s="242"/>
      <c r="G44" s="242"/>
      <c r="H44" s="242"/>
    </row>
    <row r="45" spans="1:8" ht="15" customHeight="1">
      <c r="A45" s="251"/>
      <c r="B45" s="146"/>
      <c r="C45" s="237" t="s">
        <v>312</v>
      </c>
      <c r="D45" s="146"/>
      <c r="E45" s="237" t="s">
        <v>313</v>
      </c>
      <c r="F45" s="146"/>
      <c r="G45" s="242"/>
      <c r="H45" s="242"/>
    </row>
    <row r="46" spans="1:8" ht="15" customHeight="1">
      <c r="A46" s="49"/>
      <c r="B46" s="240" t="s">
        <v>314</v>
      </c>
      <c r="C46" s="240" t="s">
        <v>315</v>
      </c>
      <c r="D46" s="240" t="s">
        <v>314</v>
      </c>
      <c r="E46" s="240" t="s">
        <v>315</v>
      </c>
      <c r="F46" s="240"/>
      <c r="G46" s="249"/>
      <c r="H46" s="249"/>
    </row>
    <row r="47" spans="1:8" ht="15" customHeight="1">
      <c r="A47" s="252" t="s">
        <v>372</v>
      </c>
      <c r="B47" s="253">
        <v>4.3650000000000002</v>
      </c>
      <c r="C47" s="254">
        <v>98.8</v>
      </c>
      <c r="D47" s="253">
        <v>4.3259999999999996</v>
      </c>
      <c r="E47" s="254">
        <v>98.876999999999995</v>
      </c>
      <c r="F47" s="255"/>
      <c r="G47" s="242"/>
      <c r="H47" s="242"/>
    </row>
    <row r="48" spans="1:8" ht="15" customHeight="1">
      <c r="A48" s="15" t="s">
        <v>373</v>
      </c>
      <c r="B48" s="256">
        <v>3.9369999999999998</v>
      </c>
      <c r="C48" s="256">
        <v>100.977</v>
      </c>
      <c r="D48" s="256">
        <v>3.8959999999999999</v>
      </c>
      <c r="E48" s="256">
        <v>101.111</v>
      </c>
      <c r="F48" s="257"/>
      <c r="G48" s="242"/>
      <c r="H48" s="242"/>
    </row>
    <row r="49" spans="1:8" ht="15" customHeight="1">
      <c r="A49" s="12" t="s">
        <v>292</v>
      </c>
      <c r="B49" s="258">
        <v>3.9089999999999998</v>
      </c>
      <c r="C49" s="258">
        <v>100.818</v>
      </c>
      <c r="D49" s="258">
        <v>3.871</v>
      </c>
      <c r="E49" s="259">
        <v>100.92700000000001</v>
      </c>
      <c r="F49" s="257"/>
      <c r="G49" s="242"/>
      <c r="H49" s="242"/>
    </row>
    <row r="50" spans="1:8" ht="15" customHeight="1">
      <c r="A50" s="12" t="s">
        <v>293</v>
      </c>
      <c r="B50" s="258">
        <v>4.0540000000000003</v>
      </c>
      <c r="C50" s="258">
        <v>100.386</v>
      </c>
      <c r="D50" s="258">
        <v>4.008</v>
      </c>
      <c r="E50" s="258">
        <v>100.52</v>
      </c>
      <c r="F50" s="257"/>
      <c r="G50" s="242"/>
      <c r="H50" s="242"/>
    </row>
    <row r="51" spans="1:8" ht="15" customHeight="1">
      <c r="A51" s="260" t="s">
        <v>294</v>
      </c>
      <c r="B51" s="258">
        <v>4.2640000000000002</v>
      </c>
      <c r="C51" s="258">
        <v>99.247</v>
      </c>
      <c r="D51" s="258">
        <v>4.22</v>
      </c>
      <c r="E51" s="258">
        <v>99.331000000000003</v>
      </c>
      <c r="F51" s="257"/>
      <c r="G51" s="242"/>
      <c r="H51" s="242"/>
    </row>
    <row r="52" spans="1:8" ht="15" customHeight="1">
      <c r="A52" s="261" t="s">
        <v>295</v>
      </c>
      <c r="B52" s="259">
        <v>4.5510000000000002</v>
      </c>
      <c r="C52" s="258">
        <v>97.846000000000004</v>
      </c>
      <c r="D52" s="258">
        <v>4.5170000000000003</v>
      </c>
      <c r="E52" s="258">
        <v>97.869</v>
      </c>
      <c r="F52" s="257"/>
      <c r="G52" s="242"/>
      <c r="H52" s="242"/>
    </row>
    <row r="53" spans="1:8" ht="15" customHeight="1">
      <c r="A53" s="262" t="s">
        <v>296</v>
      </c>
      <c r="B53" s="258">
        <v>4.8730000000000002</v>
      </c>
      <c r="C53" s="258">
        <v>96.326999999999998</v>
      </c>
      <c r="D53" s="258">
        <v>4.8259999999999996</v>
      </c>
      <c r="E53" s="258">
        <v>96.37</v>
      </c>
      <c r="F53" s="257"/>
      <c r="G53" s="242"/>
      <c r="H53" s="263"/>
    </row>
    <row r="54" spans="1:8" ht="15" customHeight="1">
      <c r="A54" s="262" t="s">
        <v>297</v>
      </c>
      <c r="B54" s="259">
        <v>4.66</v>
      </c>
      <c r="C54" s="258">
        <v>97.39</v>
      </c>
      <c r="D54" s="258">
        <v>4.5999999999999996</v>
      </c>
      <c r="E54" s="258">
        <v>97.47</v>
      </c>
      <c r="F54" s="257"/>
      <c r="G54" s="242"/>
      <c r="H54" s="242"/>
    </row>
    <row r="55" spans="1:8" ht="15" customHeight="1">
      <c r="A55" s="262" t="s">
        <v>298</v>
      </c>
      <c r="B55" s="259">
        <v>4.3360000000000003</v>
      </c>
      <c r="C55" s="258">
        <v>99.14</v>
      </c>
      <c r="D55" s="258">
        <v>4.2759999999999998</v>
      </c>
      <c r="E55" s="258">
        <v>99.263999999999996</v>
      </c>
      <c r="F55" s="257"/>
      <c r="G55" s="242"/>
      <c r="H55" s="242"/>
    </row>
    <row r="56" spans="1:8" ht="15" customHeight="1">
      <c r="A56" s="262" t="s">
        <v>299</v>
      </c>
      <c r="B56" s="259">
        <v>4.2130000000000001</v>
      </c>
      <c r="C56" s="258">
        <v>99.364999999999995</v>
      </c>
      <c r="D56" s="258">
        <v>4.1379999999999999</v>
      </c>
      <c r="E56" s="258">
        <v>99.518000000000001</v>
      </c>
      <c r="F56" s="257"/>
      <c r="G56" s="242"/>
      <c r="H56" s="242"/>
    </row>
    <row r="57" spans="1:8" ht="15" customHeight="1">
      <c r="A57" s="204" t="s">
        <v>300</v>
      </c>
      <c r="B57" s="256">
        <v>4.0119999999999996</v>
      </c>
      <c r="C57" s="256">
        <v>100.04</v>
      </c>
      <c r="D57" s="256">
        <v>3.9009999999999998</v>
      </c>
      <c r="E57" s="256">
        <v>100.301</v>
      </c>
      <c r="F57" s="264"/>
      <c r="G57" s="265"/>
      <c r="H57" s="265"/>
    </row>
    <row r="58" spans="1:8" ht="15" customHeight="1">
      <c r="A58" s="204" t="s">
        <v>301</v>
      </c>
      <c r="B58" s="256">
        <v>3.5550000000000002</v>
      </c>
      <c r="C58" s="256">
        <v>103.149</v>
      </c>
      <c r="D58" s="256">
        <v>3.4380000000000002</v>
      </c>
      <c r="E58" s="256">
        <v>103.527</v>
      </c>
      <c r="F58" s="266"/>
    </row>
    <row r="59" spans="1:8" ht="15" customHeight="1">
      <c r="A59" s="204" t="s">
        <v>291</v>
      </c>
      <c r="B59" s="256">
        <v>3.383</v>
      </c>
      <c r="C59" s="256">
        <v>103.89</v>
      </c>
      <c r="D59" s="256">
        <v>3.3050000000000002</v>
      </c>
      <c r="E59" s="256">
        <v>104.167</v>
      </c>
      <c r="F59" s="266"/>
    </row>
    <row r="60" spans="1:8" ht="15" customHeight="1">
      <c r="A60" s="267" t="s">
        <v>302</v>
      </c>
      <c r="B60" s="268">
        <v>-98.2</v>
      </c>
      <c r="C60" s="268">
        <v>509</v>
      </c>
      <c r="D60" s="268">
        <v>-102.1</v>
      </c>
      <c r="E60" s="268">
        <v>529.00000000000068</v>
      </c>
      <c r="F60" s="269"/>
    </row>
    <row r="61" spans="1:8">
      <c r="A61" s="34" t="s">
        <v>303</v>
      </c>
      <c r="B61" s="270"/>
      <c r="C61" s="270"/>
      <c r="D61" s="270"/>
      <c r="E61" s="270"/>
      <c r="F61" s="271" t="s">
        <v>304</v>
      </c>
    </row>
    <row r="62" spans="1:8">
      <c r="A62" s="272" t="s">
        <v>305</v>
      </c>
      <c r="B62" s="270"/>
      <c r="C62" s="270"/>
      <c r="D62" s="270"/>
      <c r="E62" s="270"/>
    </row>
    <row r="63" spans="1:8">
      <c r="A63" s="34" t="s">
        <v>306</v>
      </c>
      <c r="B63" s="273"/>
      <c r="C63" s="273"/>
      <c r="D63" s="273"/>
      <c r="E63" s="273"/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9" orientation="portrait" r:id="rId1"/>
  <headerFooter alignWithMargins="0">
    <oddFooter>&amp;R&amp;P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0"/>
  <sheetViews>
    <sheetView zoomScale="60" zoomScaleNormal="60" workbookViewId="0">
      <selection activeCell="H6" sqref="H6"/>
    </sheetView>
  </sheetViews>
  <sheetFormatPr baseColWidth="10" defaultColWidth="11.5703125" defaultRowHeight="21" customHeight="1"/>
  <cols>
    <col min="1" max="1" width="13.140625" style="299" customWidth="1"/>
    <col min="2" max="2" width="18.28515625" style="299" customWidth="1"/>
    <col min="3" max="7" width="15.7109375" style="299" customWidth="1"/>
    <col min="8" max="8" width="4.28515625" style="299" customWidth="1"/>
    <col min="9" max="9" width="12.85546875" style="299" customWidth="1"/>
    <col min="10" max="10" width="18.28515625" style="299" customWidth="1"/>
    <col min="11" max="15" width="15.7109375" style="299" customWidth="1"/>
    <col min="16" max="16" width="14.28515625" style="299" customWidth="1"/>
    <col min="17" max="17" width="16.28515625" style="299" customWidth="1"/>
    <col min="18" max="18" width="10.7109375" style="299" customWidth="1"/>
    <col min="19" max="16384" width="11.5703125" style="299"/>
  </cols>
  <sheetData>
    <row r="1" spans="1:18" s="277" customFormat="1" ht="42.75" customHeight="1">
      <c r="A1" s="274" t="s">
        <v>376</v>
      </c>
      <c r="B1" s="275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/>
      <c r="P1" s="276"/>
      <c r="Q1" s="276"/>
      <c r="R1" s="276"/>
    </row>
    <row r="2" spans="1:18" s="281" customFormat="1" ht="33">
      <c r="A2" s="278" t="s">
        <v>377</v>
      </c>
      <c r="B2" s="279"/>
      <c r="C2" s="279"/>
      <c r="D2" s="279"/>
      <c r="E2" s="279"/>
      <c r="F2" s="280"/>
      <c r="G2" s="280"/>
      <c r="H2" s="280"/>
      <c r="I2" s="280"/>
      <c r="J2" s="280"/>
      <c r="K2" s="280"/>
      <c r="L2" s="280"/>
      <c r="M2" s="280"/>
      <c r="N2" s="280"/>
    </row>
    <row r="3" spans="1:18" customFormat="1" ht="15" customHeight="1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3"/>
    </row>
    <row r="4" spans="1:18" customFormat="1" ht="15" customHeight="1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</row>
    <row r="5" spans="1:18" customFormat="1" ht="15" customHeight="1">
      <c r="A5" s="284"/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</row>
    <row r="6" spans="1:18" customFormat="1" ht="12.75" customHeight="1">
      <c r="A6" s="285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</row>
    <row r="7" spans="1:18" customFormat="1" ht="15" customHeight="1">
      <c r="A7" s="286"/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</row>
    <row r="8" spans="1:18" customFormat="1" ht="44.25" customHeight="1">
      <c r="A8" s="287"/>
      <c r="B8" s="287"/>
      <c r="C8" s="287"/>
      <c r="D8" s="287"/>
      <c r="E8" s="287"/>
      <c r="F8" s="287"/>
      <c r="G8" s="287"/>
      <c r="H8" s="3"/>
      <c r="I8" s="288"/>
      <c r="J8" s="287"/>
      <c r="K8" s="287"/>
      <c r="L8" s="287"/>
      <c r="M8" s="287"/>
      <c r="N8" s="287"/>
      <c r="O8" s="287"/>
    </row>
    <row r="9" spans="1:18" s="293" customFormat="1" ht="30" customHeight="1">
      <c r="A9" s="289" t="s">
        <v>367</v>
      </c>
      <c r="B9" s="290"/>
      <c r="C9" s="291"/>
      <c r="D9" s="291"/>
      <c r="E9" s="291"/>
      <c r="F9" s="291"/>
      <c r="G9" s="291"/>
      <c r="H9" s="291"/>
      <c r="I9" s="289" t="s">
        <v>368</v>
      </c>
      <c r="J9" s="292"/>
      <c r="L9" s="294"/>
      <c r="M9" s="291"/>
      <c r="N9" s="291"/>
      <c r="O9" s="291"/>
      <c r="P9" s="295"/>
      <c r="Q9" s="291"/>
      <c r="R9" s="291"/>
    </row>
    <row r="10" spans="1:18" ht="40.5" customHeight="1">
      <c r="A10" s="296"/>
      <c r="B10" s="296" t="s">
        <v>316</v>
      </c>
      <c r="C10" s="297" t="s">
        <v>317</v>
      </c>
      <c r="D10" s="297" t="s">
        <v>318</v>
      </c>
      <c r="E10" s="297" t="s">
        <v>319</v>
      </c>
      <c r="F10" s="297" t="s">
        <v>320</v>
      </c>
      <c r="G10" s="297" t="s">
        <v>285</v>
      </c>
      <c r="H10" s="298"/>
      <c r="I10" s="296"/>
      <c r="J10" s="296" t="s">
        <v>316</v>
      </c>
      <c r="K10" s="297" t="s">
        <v>317</v>
      </c>
      <c r="L10" s="297" t="s">
        <v>318</v>
      </c>
      <c r="M10" s="297" t="s">
        <v>319</v>
      </c>
      <c r="N10" s="297" t="s">
        <v>320</v>
      </c>
      <c r="O10" s="297" t="s">
        <v>285</v>
      </c>
      <c r="P10" s="295"/>
      <c r="Q10" s="295"/>
      <c r="R10" s="295"/>
    </row>
    <row r="11" spans="1:18" ht="20.25" customHeight="1">
      <c r="A11" s="300" t="s">
        <v>321</v>
      </c>
      <c r="B11" s="301" t="s">
        <v>322</v>
      </c>
      <c r="C11" s="302">
        <v>0</v>
      </c>
      <c r="D11" s="302">
        <v>0</v>
      </c>
      <c r="E11" s="302">
        <v>0</v>
      </c>
      <c r="F11" s="302">
        <v>3330</v>
      </c>
      <c r="G11" s="303">
        <v>3330</v>
      </c>
      <c r="H11" s="304"/>
      <c r="I11" s="300" t="s">
        <v>321</v>
      </c>
      <c r="J11" s="301" t="s">
        <v>322</v>
      </c>
      <c r="K11" s="302">
        <v>0</v>
      </c>
      <c r="L11" s="302">
        <v>71</v>
      </c>
      <c r="M11" s="302">
        <v>71</v>
      </c>
      <c r="N11" s="302">
        <v>5385</v>
      </c>
      <c r="O11" s="303">
        <v>5456</v>
      </c>
      <c r="P11" s="295"/>
      <c r="Q11" s="295"/>
      <c r="R11" s="295"/>
    </row>
    <row r="12" spans="1:18" ht="20.25" customHeight="1">
      <c r="A12" s="300"/>
      <c r="B12" s="301" t="s">
        <v>76</v>
      </c>
      <c r="C12" s="302">
        <v>255</v>
      </c>
      <c r="D12" s="302">
        <v>484</v>
      </c>
      <c r="E12" s="302">
        <v>739</v>
      </c>
      <c r="F12" s="302">
        <v>35368</v>
      </c>
      <c r="G12" s="303">
        <v>36107</v>
      </c>
      <c r="H12" s="304"/>
      <c r="I12" s="300"/>
      <c r="J12" s="301" t="s">
        <v>76</v>
      </c>
      <c r="K12" s="302">
        <v>1656</v>
      </c>
      <c r="L12" s="302">
        <v>1663</v>
      </c>
      <c r="M12" s="302">
        <v>3319</v>
      </c>
      <c r="N12" s="302">
        <v>18623</v>
      </c>
      <c r="O12" s="303">
        <v>21942</v>
      </c>
      <c r="P12" s="295"/>
      <c r="Q12" s="295"/>
      <c r="R12" s="295"/>
    </row>
    <row r="13" spans="1:18" ht="20.25" customHeight="1">
      <c r="A13" s="300"/>
      <c r="B13" s="301" t="s">
        <v>323</v>
      </c>
      <c r="C13" s="302">
        <v>0</v>
      </c>
      <c r="D13" s="302">
        <v>0</v>
      </c>
      <c r="E13" s="302">
        <v>0</v>
      </c>
      <c r="F13" s="302">
        <v>0</v>
      </c>
      <c r="G13" s="303">
        <v>0</v>
      </c>
      <c r="H13" s="304"/>
      <c r="I13" s="300"/>
      <c r="J13" s="301" t="s">
        <v>323</v>
      </c>
      <c r="K13" s="302">
        <v>0</v>
      </c>
      <c r="L13" s="302">
        <v>0</v>
      </c>
      <c r="M13" s="302">
        <v>0</v>
      </c>
      <c r="N13" s="302">
        <v>5</v>
      </c>
      <c r="O13" s="303">
        <v>5</v>
      </c>
      <c r="P13" s="295"/>
      <c r="Q13" s="295"/>
      <c r="R13" s="295"/>
    </row>
    <row r="14" spans="1:18" s="309" customFormat="1" ht="20.25" customHeight="1">
      <c r="A14" s="305"/>
      <c r="B14" s="306" t="s">
        <v>324</v>
      </c>
      <c r="C14" s="307">
        <v>255</v>
      </c>
      <c r="D14" s="307">
        <v>484</v>
      </c>
      <c r="E14" s="307">
        <v>739</v>
      </c>
      <c r="F14" s="307" t="s">
        <v>9</v>
      </c>
      <c r="G14" s="307">
        <v>39437</v>
      </c>
      <c r="H14" s="304"/>
      <c r="I14" s="308"/>
      <c r="J14" s="306" t="s">
        <v>324</v>
      </c>
      <c r="K14" s="307">
        <v>1656</v>
      </c>
      <c r="L14" s="307">
        <v>1734</v>
      </c>
      <c r="M14" s="307">
        <v>3390</v>
      </c>
      <c r="N14" s="307">
        <v>24013</v>
      </c>
      <c r="O14" s="307">
        <v>27403</v>
      </c>
      <c r="P14" s="295"/>
      <c r="Q14" s="295"/>
      <c r="R14" s="295"/>
    </row>
    <row r="15" spans="1:18" s="310" customFormat="1" ht="20.25" customHeight="1">
      <c r="A15" s="300" t="s">
        <v>325</v>
      </c>
      <c r="B15" s="301" t="s">
        <v>326</v>
      </c>
      <c r="C15" s="302">
        <v>0</v>
      </c>
      <c r="D15" s="302">
        <v>0</v>
      </c>
      <c r="E15" s="302">
        <v>0</v>
      </c>
      <c r="F15" s="302" t="s">
        <v>9</v>
      </c>
      <c r="G15" s="303">
        <v>0</v>
      </c>
      <c r="H15" s="304"/>
      <c r="I15" s="300" t="s">
        <v>325</v>
      </c>
      <c r="J15" s="301" t="s">
        <v>326</v>
      </c>
      <c r="K15" s="302">
        <v>0</v>
      </c>
      <c r="L15" s="302">
        <v>0</v>
      </c>
      <c r="M15" s="302">
        <v>0</v>
      </c>
      <c r="N15" s="302" t="s">
        <v>9</v>
      </c>
      <c r="O15" s="303">
        <v>0</v>
      </c>
      <c r="P15" s="295"/>
      <c r="Q15" s="295"/>
      <c r="R15" s="295"/>
    </row>
    <row r="16" spans="1:18" s="310" customFormat="1" ht="20.25" customHeight="1">
      <c r="A16" s="300"/>
      <c r="B16" s="301" t="s">
        <v>327</v>
      </c>
      <c r="C16" s="302">
        <v>130</v>
      </c>
      <c r="D16" s="302">
        <v>18230</v>
      </c>
      <c r="E16" s="302">
        <v>18360</v>
      </c>
      <c r="F16" s="302">
        <v>0</v>
      </c>
      <c r="G16" s="303">
        <v>18360</v>
      </c>
      <c r="H16" s="304"/>
      <c r="I16" s="300"/>
      <c r="J16" s="301" t="s">
        <v>327</v>
      </c>
      <c r="K16" s="302">
        <v>1430</v>
      </c>
      <c r="L16" s="302">
        <v>9597</v>
      </c>
      <c r="M16" s="302">
        <v>11027</v>
      </c>
      <c r="N16" s="302">
        <v>0</v>
      </c>
      <c r="O16" s="303">
        <v>11027</v>
      </c>
      <c r="P16" s="295"/>
      <c r="Q16" s="295"/>
      <c r="R16" s="295"/>
    </row>
    <row r="17" spans="1:18" s="310" customFormat="1" ht="20.25" customHeight="1">
      <c r="A17" s="300"/>
      <c r="B17" s="301" t="s">
        <v>328</v>
      </c>
      <c r="C17" s="302">
        <v>0</v>
      </c>
      <c r="D17" s="302">
        <v>0</v>
      </c>
      <c r="E17" s="302">
        <v>0</v>
      </c>
      <c r="F17" s="302" t="s">
        <v>9</v>
      </c>
      <c r="G17" s="303">
        <v>0</v>
      </c>
      <c r="H17" s="304"/>
      <c r="I17" s="300"/>
      <c r="J17" s="301" t="s">
        <v>328</v>
      </c>
      <c r="K17" s="302">
        <v>0</v>
      </c>
      <c r="L17" s="302">
        <v>0</v>
      </c>
      <c r="M17" s="302">
        <v>0</v>
      </c>
      <c r="N17" s="302" t="s">
        <v>9</v>
      </c>
      <c r="O17" s="303">
        <v>0</v>
      </c>
      <c r="P17" s="295"/>
      <c r="Q17" s="295"/>
      <c r="R17" s="295"/>
    </row>
    <row r="18" spans="1:18" s="310" customFormat="1" ht="20.25" customHeight="1">
      <c r="A18" s="300"/>
      <c r="B18" s="301" t="s">
        <v>329</v>
      </c>
      <c r="C18" s="302">
        <v>0</v>
      </c>
      <c r="D18" s="302">
        <v>0</v>
      </c>
      <c r="E18" s="302">
        <v>0</v>
      </c>
      <c r="F18" s="302">
        <v>0</v>
      </c>
      <c r="G18" s="303">
        <v>0</v>
      </c>
      <c r="H18" s="304"/>
      <c r="I18" s="300"/>
      <c r="J18" s="301" t="s">
        <v>329</v>
      </c>
      <c r="K18" s="302">
        <v>0</v>
      </c>
      <c r="L18" s="302">
        <v>0</v>
      </c>
      <c r="M18" s="302">
        <v>0</v>
      </c>
      <c r="N18" s="302">
        <v>0</v>
      </c>
      <c r="O18" s="303">
        <v>0</v>
      </c>
      <c r="P18" s="295"/>
      <c r="Q18" s="295"/>
      <c r="R18" s="295"/>
    </row>
    <row r="19" spans="1:18" s="310" customFormat="1" ht="20.25" customHeight="1">
      <c r="A19" s="300"/>
      <c r="B19" s="301" t="s">
        <v>330</v>
      </c>
      <c r="C19" s="302">
        <v>929</v>
      </c>
      <c r="D19" s="302">
        <v>710</v>
      </c>
      <c r="E19" s="302">
        <v>1639</v>
      </c>
      <c r="F19" s="302">
        <v>10</v>
      </c>
      <c r="G19" s="303">
        <v>1649</v>
      </c>
      <c r="H19" s="304"/>
      <c r="I19" s="300"/>
      <c r="J19" s="301" t="s">
        <v>330</v>
      </c>
      <c r="K19" s="302">
        <v>1674</v>
      </c>
      <c r="L19" s="302">
        <v>923</v>
      </c>
      <c r="M19" s="302">
        <v>2597</v>
      </c>
      <c r="N19" s="302">
        <v>10</v>
      </c>
      <c r="O19" s="303">
        <v>2607</v>
      </c>
      <c r="P19" s="295"/>
      <c r="Q19" s="295"/>
      <c r="R19" s="295"/>
    </row>
    <row r="20" spans="1:18" s="310" customFormat="1" ht="20.25" customHeight="1">
      <c r="A20" s="300"/>
      <c r="B20" s="301" t="s">
        <v>331</v>
      </c>
      <c r="C20" s="302">
        <v>230</v>
      </c>
      <c r="D20" s="302">
        <v>478</v>
      </c>
      <c r="E20" s="302">
        <v>708</v>
      </c>
      <c r="F20" s="302">
        <v>0</v>
      </c>
      <c r="G20" s="303">
        <v>708</v>
      </c>
      <c r="H20" s="304"/>
      <c r="I20" s="300"/>
      <c r="J20" s="301" t="s">
        <v>331</v>
      </c>
      <c r="K20" s="302">
        <v>230</v>
      </c>
      <c r="L20" s="302">
        <v>564</v>
      </c>
      <c r="M20" s="302">
        <v>794</v>
      </c>
      <c r="N20" s="302">
        <v>260</v>
      </c>
      <c r="O20" s="303">
        <v>1054</v>
      </c>
      <c r="P20" s="295"/>
      <c r="Q20" s="295"/>
      <c r="R20" s="295"/>
    </row>
    <row r="21" spans="1:18" s="310" customFormat="1" ht="20.25" customHeight="1">
      <c r="A21" s="300"/>
      <c r="B21" s="301" t="s">
        <v>332</v>
      </c>
      <c r="C21" s="302">
        <v>100</v>
      </c>
      <c r="D21" s="302">
        <v>0</v>
      </c>
      <c r="E21" s="302">
        <v>100</v>
      </c>
      <c r="F21" s="302">
        <v>0</v>
      </c>
      <c r="G21" s="303">
        <v>100</v>
      </c>
      <c r="H21" s="304"/>
      <c r="I21" s="300"/>
      <c r="J21" s="301" t="s">
        <v>332</v>
      </c>
      <c r="K21" s="302">
        <v>421</v>
      </c>
      <c r="L21" s="302">
        <v>195</v>
      </c>
      <c r="M21" s="302">
        <v>616</v>
      </c>
      <c r="N21" s="302">
        <v>0</v>
      </c>
      <c r="O21" s="303">
        <v>616</v>
      </c>
      <c r="P21" s="295"/>
      <c r="Q21" s="295"/>
      <c r="R21" s="295"/>
    </row>
    <row r="22" spans="1:18" s="310" customFormat="1" ht="20.25" customHeight="1">
      <c r="A22" s="300"/>
      <c r="B22" s="301" t="s">
        <v>333</v>
      </c>
      <c r="C22" s="302">
        <v>130</v>
      </c>
      <c r="D22" s="302">
        <v>494</v>
      </c>
      <c r="E22" s="302">
        <v>624</v>
      </c>
      <c r="F22" s="302">
        <v>0</v>
      </c>
      <c r="G22" s="303">
        <v>624</v>
      </c>
      <c r="H22" s="304"/>
      <c r="I22" s="300"/>
      <c r="J22" s="301" t="s">
        <v>333</v>
      </c>
      <c r="K22" s="302">
        <v>160</v>
      </c>
      <c r="L22" s="302">
        <v>449</v>
      </c>
      <c r="M22" s="302">
        <v>609</v>
      </c>
      <c r="N22" s="302">
        <v>10</v>
      </c>
      <c r="O22" s="303">
        <v>619</v>
      </c>
      <c r="P22" s="295"/>
      <c r="Q22" s="295"/>
      <c r="R22" s="295"/>
    </row>
    <row r="23" spans="1:18" s="310" customFormat="1" ht="20.25" customHeight="1">
      <c r="A23" s="300"/>
      <c r="B23" s="301" t="s">
        <v>334</v>
      </c>
      <c r="C23" s="302">
        <v>174</v>
      </c>
      <c r="D23" s="302">
        <v>497</v>
      </c>
      <c r="E23" s="302">
        <v>671</v>
      </c>
      <c r="F23" s="302">
        <v>0</v>
      </c>
      <c r="G23" s="303">
        <v>671</v>
      </c>
      <c r="H23" s="304"/>
      <c r="I23" s="300"/>
      <c r="J23" s="301" t="s">
        <v>334</v>
      </c>
      <c r="K23" s="302">
        <v>799</v>
      </c>
      <c r="L23" s="302">
        <v>60</v>
      </c>
      <c r="M23" s="302">
        <v>859</v>
      </c>
      <c r="N23" s="302">
        <v>0</v>
      </c>
      <c r="O23" s="303">
        <v>859</v>
      </c>
      <c r="P23" s="295"/>
      <c r="Q23" s="295"/>
      <c r="R23" s="295"/>
    </row>
    <row r="24" spans="1:18" s="310" customFormat="1" ht="20.25" customHeight="1">
      <c r="A24" s="300"/>
      <c r="B24" s="301" t="s">
        <v>335</v>
      </c>
      <c r="C24" s="302">
        <v>697</v>
      </c>
      <c r="D24" s="302">
        <v>2827</v>
      </c>
      <c r="E24" s="302">
        <v>3524</v>
      </c>
      <c r="F24" s="302">
        <v>10</v>
      </c>
      <c r="G24" s="303">
        <v>3534</v>
      </c>
      <c r="H24" s="304"/>
      <c r="I24" s="300"/>
      <c r="J24" s="301" t="s">
        <v>335</v>
      </c>
      <c r="K24" s="302">
        <v>2337</v>
      </c>
      <c r="L24" s="302">
        <v>6418</v>
      </c>
      <c r="M24" s="302">
        <v>8755</v>
      </c>
      <c r="N24" s="302">
        <v>30</v>
      </c>
      <c r="O24" s="303">
        <v>8785</v>
      </c>
      <c r="P24" s="295"/>
      <c r="Q24" s="295"/>
      <c r="R24" s="295"/>
    </row>
    <row r="25" spans="1:18" s="310" customFormat="1" ht="20.25" customHeight="1">
      <c r="A25" s="300"/>
      <c r="B25" s="301" t="s">
        <v>336</v>
      </c>
      <c r="C25" s="302">
        <v>556</v>
      </c>
      <c r="D25" s="302">
        <v>287</v>
      </c>
      <c r="E25" s="302">
        <v>843</v>
      </c>
      <c r="F25" s="302">
        <v>60</v>
      </c>
      <c r="G25" s="303">
        <v>903</v>
      </c>
      <c r="H25" s="304"/>
      <c r="I25" s="300"/>
      <c r="J25" s="301" t="s">
        <v>336</v>
      </c>
      <c r="K25" s="302">
        <v>470</v>
      </c>
      <c r="L25" s="302">
        <v>561</v>
      </c>
      <c r="M25" s="302">
        <v>1031</v>
      </c>
      <c r="N25" s="302">
        <v>45</v>
      </c>
      <c r="O25" s="303">
        <v>1076</v>
      </c>
      <c r="P25" s="295"/>
      <c r="Q25" s="295"/>
      <c r="R25" s="295"/>
    </row>
    <row r="26" spans="1:18" s="310" customFormat="1" ht="20.25" customHeight="1">
      <c r="A26" s="300"/>
      <c r="B26" s="301" t="s">
        <v>337</v>
      </c>
      <c r="C26" s="302">
        <v>486</v>
      </c>
      <c r="D26" s="302">
        <v>2132</v>
      </c>
      <c r="E26" s="302">
        <v>2618</v>
      </c>
      <c r="F26" s="302">
        <v>0</v>
      </c>
      <c r="G26" s="303">
        <v>2618</v>
      </c>
      <c r="H26" s="304"/>
      <c r="I26" s="300"/>
      <c r="J26" s="301" t="s">
        <v>337</v>
      </c>
      <c r="K26" s="302">
        <v>7580</v>
      </c>
      <c r="L26" s="302">
        <v>4752</v>
      </c>
      <c r="M26" s="302">
        <v>12332</v>
      </c>
      <c r="N26" s="302">
        <v>0</v>
      </c>
      <c r="O26" s="303">
        <v>12332</v>
      </c>
      <c r="P26" s="295"/>
      <c r="Q26" s="295"/>
      <c r="R26" s="295"/>
    </row>
    <row r="27" spans="1:18" s="310" customFormat="1" ht="20.25" customHeight="1">
      <c r="A27" s="300"/>
      <c r="B27" s="301" t="s">
        <v>338</v>
      </c>
      <c r="C27" s="302">
        <v>114</v>
      </c>
      <c r="D27" s="302">
        <v>208</v>
      </c>
      <c r="E27" s="302">
        <v>322</v>
      </c>
      <c r="F27" s="302">
        <v>0</v>
      </c>
      <c r="G27" s="303">
        <v>322</v>
      </c>
      <c r="H27" s="304"/>
      <c r="I27" s="300"/>
      <c r="J27" s="301" t="s">
        <v>338</v>
      </c>
      <c r="K27" s="302">
        <v>238</v>
      </c>
      <c r="L27" s="302">
        <v>230</v>
      </c>
      <c r="M27" s="302">
        <v>468</v>
      </c>
      <c r="N27" s="302">
        <v>0</v>
      </c>
      <c r="O27" s="303">
        <v>468</v>
      </c>
      <c r="P27" s="295"/>
      <c r="Q27" s="295"/>
      <c r="R27" s="295"/>
    </row>
    <row r="28" spans="1:18" s="310" customFormat="1" ht="20.25" customHeight="1">
      <c r="A28" s="300"/>
      <c r="B28" s="301" t="s">
        <v>339</v>
      </c>
      <c r="C28" s="302">
        <v>30</v>
      </c>
      <c r="D28" s="302">
        <v>270</v>
      </c>
      <c r="E28" s="302">
        <v>300</v>
      </c>
      <c r="F28" s="302">
        <v>0</v>
      </c>
      <c r="G28" s="303">
        <v>300</v>
      </c>
      <c r="H28" s="304"/>
      <c r="I28" s="300"/>
      <c r="J28" s="301" t="s">
        <v>339</v>
      </c>
      <c r="K28" s="302">
        <v>125</v>
      </c>
      <c r="L28" s="302">
        <v>230</v>
      </c>
      <c r="M28" s="302">
        <v>355</v>
      </c>
      <c r="N28" s="302">
        <v>0</v>
      </c>
      <c r="O28" s="303">
        <v>355</v>
      </c>
      <c r="P28" s="295"/>
      <c r="Q28" s="295"/>
      <c r="R28" s="295"/>
    </row>
    <row r="29" spans="1:18" s="310" customFormat="1" ht="20.25" customHeight="1">
      <c r="A29" s="300"/>
      <c r="B29" s="301" t="s">
        <v>340</v>
      </c>
      <c r="C29" s="302">
        <v>0</v>
      </c>
      <c r="D29" s="302">
        <v>2902</v>
      </c>
      <c r="E29" s="302">
        <v>2902</v>
      </c>
      <c r="F29" s="302" t="s">
        <v>9</v>
      </c>
      <c r="G29" s="303">
        <v>2902</v>
      </c>
      <c r="H29" s="304"/>
      <c r="I29" s="300"/>
      <c r="J29" s="301" t="s">
        <v>340</v>
      </c>
      <c r="K29" s="302">
        <v>0</v>
      </c>
      <c r="L29" s="302">
        <v>3002</v>
      </c>
      <c r="M29" s="302">
        <v>3002</v>
      </c>
      <c r="N29" s="302" t="s">
        <v>9</v>
      </c>
      <c r="O29" s="303">
        <v>3002</v>
      </c>
      <c r="P29" s="295"/>
      <c r="Q29" s="295"/>
      <c r="R29" s="295"/>
    </row>
    <row r="30" spans="1:18" s="310" customFormat="1" ht="20.25" customHeight="1">
      <c r="A30" s="300"/>
      <c r="B30" s="301" t="s">
        <v>341</v>
      </c>
      <c r="C30" s="302">
        <v>146</v>
      </c>
      <c r="D30" s="302">
        <v>155</v>
      </c>
      <c r="E30" s="302">
        <v>301</v>
      </c>
      <c r="F30" s="302">
        <v>0</v>
      </c>
      <c r="G30" s="303">
        <v>301</v>
      </c>
      <c r="H30" s="304"/>
      <c r="I30" s="300"/>
      <c r="J30" s="301" t="s">
        <v>341</v>
      </c>
      <c r="K30" s="302">
        <v>222</v>
      </c>
      <c r="L30" s="302">
        <v>145</v>
      </c>
      <c r="M30" s="302">
        <v>367</v>
      </c>
      <c r="N30" s="302">
        <v>0</v>
      </c>
      <c r="O30" s="303">
        <v>367</v>
      </c>
      <c r="P30" s="295"/>
      <c r="Q30" s="295"/>
      <c r="R30" s="295"/>
    </row>
    <row r="31" spans="1:18" s="310" customFormat="1" ht="20.25" customHeight="1">
      <c r="A31" s="300"/>
      <c r="B31" s="301" t="s">
        <v>342</v>
      </c>
      <c r="C31" s="302">
        <v>580</v>
      </c>
      <c r="D31" s="302">
        <v>683</v>
      </c>
      <c r="E31" s="302">
        <v>1263</v>
      </c>
      <c r="F31" s="302">
        <v>0</v>
      </c>
      <c r="G31" s="303">
        <v>1263</v>
      </c>
      <c r="H31" s="304"/>
      <c r="I31" s="300"/>
      <c r="J31" s="301" t="s">
        <v>342</v>
      </c>
      <c r="K31" s="302">
        <v>2891</v>
      </c>
      <c r="L31" s="302">
        <v>3453</v>
      </c>
      <c r="M31" s="302">
        <v>6344</v>
      </c>
      <c r="N31" s="302">
        <v>0</v>
      </c>
      <c r="O31" s="303">
        <v>6344</v>
      </c>
      <c r="P31" s="295"/>
      <c r="Q31" s="295"/>
      <c r="R31" s="295"/>
    </row>
    <row r="32" spans="1:18" s="310" customFormat="1" ht="20.25" customHeight="1">
      <c r="A32" s="300"/>
      <c r="B32" s="301" t="s">
        <v>343</v>
      </c>
      <c r="C32" s="302">
        <v>344</v>
      </c>
      <c r="D32" s="302">
        <v>0</v>
      </c>
      <c r="E32" s="302">
        <v>344</v>
      </c>
      <c r="F32" s="302">
        <v>0</v>
      </c>
      <c r="G32" s="303">
        <v>344</v>
      </c>
      <c r="H32" s="304"/>
      <c r="I32" s="300"/>
      <c r="J32" s="301" t="s">
        <v>343</v>
      </c>
      <c r="K32" s="302">
        <v>781</v>
      </c>
      <c r="L32" s="302">
        <v>350</v>
      </c>
      <c r="M32" s="302">
        <v>1131</v>
      </c>
      <c r="N32" s="302">
        <v>0</v>
      </c>
      <c r="O32" s="303">
        <v>1131</v>
      </c>
      <c r="P32" s="295"/>
      <c r="Q32" s="295"/>
      <c r="R32" s="295"/>
    </row>
    <row r="33" spans="1:18" s="310" customFormat="1" ht="20.25" customHeight="1">
      <c r="A33" s="300"/>
      <c r="B33" s="301" t="s">
        <v>344</v>
      </c>
      <c r="C33" s="302">
        <v>377</v>
      </c>
      <c r="D33" s="302">
        <v>500</v>
      </c>
      <c r="E33" s="302">
        <v>877</v>
      </c>
      <c r="F33" s="302">
        <v>0</v>
      </c>
      <c r="G33" s="303">
        <v>877</v>
      </c>
      <c r="H33" s="304"/>
      <c r="I33" s="300"/>
      <c r="J33" s="301" t="s">
        <v>344</v>
      </c>
      <c r="K33" s="302">
        <v>370</v>
      </c>
      <c r="L33" s="302">
        <v>1257</v>
      </c>
      <c r="M33" s="302">
        <v>1627</v>
      </c>
      <c r="N33" s="302">
        <v>0</v>
      </c>
      <c r="O33" s="303">
        <v>1627</v>
      </c>
      <c r="P33" s="295"/>
      <c r="Q33" s="295"/>
      <c r="R33" s="295"/>
    </row>
    <row r="34" spans="1:18" s="310" customFormat="1" ht="20.25" customHeight="1">
      <c r="A34" s="300"/>
      <c r="B34" s="301" t="s">
        <v>345</v>
      </c>
      <c r="C34" s="302">
        <v>217</v>
      </c>
      <c r="D34" s="302">
        <v>80</v>
      </c>
      <c r="E34" s="302">
        <v>297</v>
      </c>
      <c r="F34" s="302">
        <v>0</v>
      </c>
      <c r="G34" s="303">
        <v>297</v>
      </c>
      <c r="H34" s="304"/>
      <c r="I34" s="300"/>
      <c r="J34" s="301" t="s">
        <v>345</v>
      </c>
      <c r="K34" s="302">
        <v>307</v>
      </c>
      <c r="L34" s="302">
        <v>160</v>
      </c>
      <c r="M34" s="302">
        <v>467</v>
      </c>
      <c r="N34" s="302">
        <v>0</v>
      </c>
      <c r="O34" s="303">
        <v>467</v>
      </c>
      <c r="P34" s="295"/>
      <c r="Q34" s="295"/>
      <c r="R34" s="295"/>
    </row>
    <row r="35" spans="1:18" s="310" customFormat="1" ht="20.25" customHeight="1">
      <c r="A35" s="300"/>
      <c r="B35" s="301" t="s">
        <v>346</v>
      </c>
      <c r="C35" s="302">
        <v>793</v>
      </c>
      <c r="D35" s="302">
        <v>4364</v>
      </c>
      <c r="E35" s="302">
        <v>5157</v>
      </c>
      <c r="F35" s="302">
        <v>215</v>
      </c>
      <c r="G35" s="303">
        <v>5372</v>
      </c>
      <c r="H35" s="304"/>
      <c r="I35" s="300"/>
      <c r="J35" s="301" t="s">
        <v>346</v>
      </c>
      <c r="K35" s="302">
        <v>1757</v>
      </c>
      <c r="L35" s="302">
        <v>3638</v>
      </c>
      <c r="M35" s="302">
        <v>5395</v>
      </c>
      <c r="N35" s="302">
        <v>325</v>
      </c>
      <c r="O35" s="303">
        <v>5720</v>
      </c>
      <c r="P35" s="295"/>
      <c r="Q35" s="295"/>
      <c r="R35" s="295"/>
    </row>
    <row r="36" spans="1:18" s="310" customFormat="1" ht="20.25" customHeight="1">
      <c r="A36" s="300"/>
      <c r="B36" s="301" t="s">
        <v>347</v>
      </c>
      <c r="C36" s="302">
        <v>1154</v>
      </c>
      <c r="D36" s="302">
        <v>24470</v>
      </c>
      <c r="E36" s="302">
        <v>25624</v>
      </c>
      <c r="F36" s="302">
        <v>0</v>
      </c>
      <c r="G36" s="303">
        <v>25624</v>
      </c>
      <c r="H36" s="304"/>
      <c r="I36" s="300"/>
      <c r="J36" s="301" t="s">
        <v>347</v>
      </c>
      <c r="K36" s="302">
        <v>1660</v>
      </c>
      <c r="L36" s="302">
        <v>19075</v>
      </c>
      <c r="M36" s="302">
        <v>20735</v>
      </c>
      <c r="N36" s="302">
        <v>40</v>
      </c>
      <c r="O36" s="303">
        <v>20775</v>
      </c>
      <c r="P36" s="295"/>
      <c r="Q36" s="295"/>
      <c r="R36" s="295"/>
    </row>
    <row r="37" spans="1:18" s="310" customFormat="1" ht="20.25" customHeight="1">
      <c r="A37" s="300"/>
      <c r="B37" s="301" t="s">
        <v>348</v>
      </c>
      <c r="C37" s="302">
        <v>60</v>
      </c>
      <c r="D37" s="302">
        <v>10</v>
      </c>
      <c r="E37" s="302">
        <v>70</v>
      </c>
      <c r="F37" s="302" t="s">
        <v>9</v>
      </c>
      <c r="G37" s="303">
        <v>70</v>
      </c>
      <c r="H37" s="304"/>
      <c r="I37" s="300"/>
      <c r="J37" s="301" t="s">
        <v>348</v>
      </c>
      <c r="K37" s="302">
        <v>60</v>
      </c>
      <c r="L37" s="302">
        <v>60</v>
      </c>
      <c r="M37" s="302">
        <v>120</v>
      </c>
      <c r="N37" s="302" t="s">
        <v>9</v>
      </c>
      <c r="O37" s="303">
        <v>120</v>
      </c>
      <c r="P37" s="295"/>
      <c r="Q37" s="295"/>
      <c r="R37" s="295"/>
    </row>
    <row r="38" spans="1:18" s="309" customFormat="1" ht="20.25" customHeight="1">
      <c r="A38" s="305"/>
      <c r="B38" s="306" t="s">
        <v>349</v>
      </c>
      <c r="C38" s="307">
        <v>7247</v>
      </c>
      <c r="D38" s="307">
        <v>59297</v>
      </c>
      <c r="E38" s="307">
        <v>66544</v>
      </c>
      <c r="F38" s="307">
        <v>295</v>
      </c>
      <c r="G38" s="307">
        <v>66839</v>
      </c>
      <c r="H38" s="304"/>
      <c r="I38" s="308"/>
      <c r="J38" s="306" t="s">
        <v>349</v>
      </c>
      <c r="K38" s="307">
        <v>23512</v>
      </c>
      <c r="L38" s="307">
        <v>55119</v>
      </c>
      <c r="M38" s="307">
        <v>78631</v>
      </c>
      <c r="N38" s="307">
        <v>720</v>
      </c>
      <c r="O38" s="307">
        <v>79351</v>
      </c>
      <c r="P38" s="295"/>
      <c r="Q38" s="295"/>
      <c r="R38" s="295"/>
    </row>
    <row r="39" spans="1:18" s="309" customFormat="1" ht="20.25" customHeight="1">
      <c r="A39" s="300" t="s">
        <v>350</v>
      </c>
      <c r="B39" s="301" t="s">
        <v>351</v>
      </c>
      <c r="C39" s="302" t="s">
        <v>9</v>
      </c>
      <c r="D39" s="302" t="s">
        <v>9</v>
      </c>
      <c r="E39" s="302" t="s">
        <v>9</v>
      </c>
      <c r="F39" s="302">
        <v>0</v>
      </c>
      <c r="G39" s="303">
        <v>0</v>
      </c>
      <c r="H39" s="304"/>
      <c r="I39" s="300" t="s">
        <v>350</v>
      </c>
      <c r="J39" s="301" t="s">
        <v>351</v>
      </c>
      <c r="K39" s="302" t="s">
        <v>9</v>
      </c>
      <c r="L39" s="302" t="s">
        <v>9</v>
      </c>
      <c r="M39" s="302" t="s">
        <v>9</v>
      </c>
      <c r="N39" s="302">
        <v>0</v>
      </c>
      <c r="O39" s="303">
        <v>0</v>
      </c>
      <c r="P39" s="295"/>
      <c r="Q39" s="295"/>
      <c r="R39" s="295"/>
    </row>
    <row r="40" spans="1:18" s="309" customFormat="1" ht="20.25" customHeight="1">
      <c r="A40" s="300"/>
      <c r="B40" s="301" t="s">
        <v>352</v>
      </c>
      <c r="C40" s="302">
        <v>0</v>
      </c>
      <c r="D40" s="302">
        <v>0</v>
      </c>
      <c r="E40" s="302">
        <v>0</v>
      </c>
      <c r="F40" s="302">
        <v>28</v>
      </c>
      <c r="G40" s="303">
        <v>28</v>
      </c>
      <c r="H40" s="304"/>
      <c r="I40" s="300"/>
      <c r="J40" s="301" t="s">
        <v>352</v>
      </c>
      <c r="K40" s="302">
        <v>0</v>
      </c>
      <c r="L40" s="302">
        <v>0</v>
      </c>
      <c r="M40" s="302">
        <v>0</v>
      </c>
      <c r="N40" s="302">
        <v>13</v>
      </c>
      <c r="O40" s="303">
        <v>13</v>
      </c>
      <c r="P40" s="295"/>
      <c r="Q40" s="295"/>
      <c r="R40" s="295"/>
    </row>
    <row r="41" spans="1:18" s="309" customFormat="1" ht="20.25" customHeight="1">
      <c r="A41" s="300"/>
      <c r="B41" s="301" t="s">
        <v>353</v>
      </c>
      <c r="C41" s="302" t="s">
        <v>9</v>
      </c>
      <c r="D41" s="302" t="s">
        <v>9</v>
      </c>
      <c r="E41" s="302" t="s">
        <v>9</v>
      </c>
      <c r="F41" s="302">
        <v>257</v>
      </c>
      <c r="G41" s="303">
        <v>257</v>
      </c>
      <c r="H41" s="304"/>
      <c r="I41" s="300"/>
      <c r="J41" s="301" t="s">
        <v>353</v>
      </c>
      <c r="K41" s="302" t="s">
        <v>9</v>
      </c>
      <c r="L41" s="302" t="s">
        <v>9</v>
      </c>
      <c r="M41" s="302" t="s">
        <v>9</v>
      </c>
      <c r="N41" s="302">
        <v>127</v>
      </c>
      <c r="O41" s="303">
        <v>127</v>
      </c>
      <c r="P41" s="295"/>
      <c r="Q41" s="295"/>
      <c r="R41" s="295"/>
    </row>
    <row r="42" spans="1:18" s="309" customFormat="1" ht="20.25" customHeight="1">
      <c r="A42" s="300"/>
      <c r="B42" s="301" t="s">
        <v>354</v>
      </c>
      <c r="C42" s="302">
        <v>0</v>
      </c>
      <c r="D42" s="302">
        <v>0</v>
      </c>
      <c r="E42" s="302">
        <v>0</v>
      </c>
      <c r="F42" s="302">
        <v>12</v>
      </c>
      <c r="G42" s="303">
        <v>12</v>
      </c>
      <c r="H42" s="304"/>
      <c r="I42" s="300"/>
      <c r="J42" s="301" t="s">
        <v>354</v>
      </c>
      <c r="K42" s="302">
        <v>0</v>
      </c>
      <c r="L42" s="302">
        <v>0</v>
      </c>
      <c r="M42" s="302">
        <v>0</v>
      </c>
      <c r="N42" s="302">
        <v>6</v>
      </c>
      <c r="O42" s="303">
        <v>6</v>
      </c>
      <c r="P42" s="295"/>
      <c r="Q42" s="295"/>
      <c r="R42" s="295"/>
    </row>
    <row r="43" spans="1:18" s="309" customFormat="1" ht="20.25" customHeight="1">
      <c r="A43" s="300"/>
      <c r="B43" s="301" t="s">
        <v>355</v>
      </c>
      <c r="C43" s="302">
        <v>0</v>
      </c>
      <c r="D43" s="302">
        <v>0</v>
      </c>
      <c r="E43" s="302">
        <v>0</v>
      </c>
      <c r="F43" s="302">
        <v>0</v>
      </c>
      <c r="G43" s="303">
        <v>0</v>
      </c>
      <c r="H43" s="304"/>
      <c r="I43" s="300"/>
      <c r="J43" s="301" t="s">
        <v>355</v>
      </c>
      <c r="K43" s="302">
        <v>0</v>
      </c>
      <c r="L43" s="302">
        <v>0</v>
      </c>
      <c r="M43" s="302">
        <v>0</v>
      </c>
      <c r="N43" s="302">
        <v>0</v>
      </c>
      <c r="O43" s="303">
        <v>0</v>
      </c>
      <c r="P43" s="295"/>
      <c r="Q43" s="295"/>
      <c r="R43" s="295"/>
    </row>
    <row r="44" spans="1:18" s="309" customFormat="1" ht="20.25" customHeight="1">
      <c r="A44" s="300"/>
      <c r="B44" s="301" t="s">
        <v>356</v>
      </c>
      <c r="C44" s="302">
        <v>0</v>
      </c>
      <c r="D44" s="302">
        <v>0</v>
      </c>
      <c r="E44" s="302">
        <v>0</v>
      </c>
      <c r="F44" s="302">
        <v>100</v>
      </c>
      <c r="G44" s="303">
        <v>100</v>
      </c>
      <c r="H44" s="304"/>
      <c r="I44" s="300"/>
      <c r="J44" s="301" t="s">
        <v>356</v>
      </c>
      <c r="K44" s="302">
        <v>0</v>
      </c>
      <c r="L44" s="302">
        <v>0</v>
      </c>
      <c r="M44" s="302">
        <v>0</v>
      </c>
      <c r="N44" s="302">
        <v>50</v>
      </c>
      <c r="O44" s="303">
        <v>50</v>
      </c>
      <c r="P44" s="295"/>
      <c r="Q44" s="295"/>
      <c r="R44" s="295"/>
    </row>
    <row r="45" spans="1:18" s="309" customFormat="1" ht="20.25" customHeight="1">
      <c r="A45" s="300"/>
      <c r="B45" s="301" t="s">
        <v>357</v>
      </c>
      <c r="C45" s="302" t="s">
        <v>9</v>
      </c>
      <c r="D45" s="302" t="s">
        <v>9</v>
      </c>
      <c r="E45" s="302" t="s">
        <v>9</v>
      </c>
      <c r="F45" s="302">
        <v>102</v>
      </c>
      <c r="G45" s="303">
        <v>102</v>
      </c>
      <c r="H45" s="304"/>
      <c r="I45" s="300"/>
      <c r="J45" s="301" t="s">
        <v>357</v>
      </c>
      <c r="K45" s="302" t="s">
        <v>9</v>
      </c>
      <c r="L45" s="302" t="s">
        <v>9</v>
      </c>
      <c r="M45" s="302" t="s">
        <v>9</v>
      </c>
      <c r="N45" s="302">
        <v>51</v>
      </c>
      <c r="O45" s="303">
        <v>51</v>
      </c>
      <c r="P45" s="295"/>
      <c r="Q45" s="295"/>
      <c r="R45" s="295"/>
    </row>
    <row r="46" spans="1:18" s="309" customFormat="1" ht="20.25" customHeight="1">
      <c r="A46" s="300"/>
      <c r="B46" s="301" t="s">
        <v>358</v>
      </c>
      <c r="C46" s="302" t="s">
        <v>9</v>
      </c>
      <c r="D46" s="302" t="s">
        <v>9</v>
      </c>
      <c r="E46" s="302" t="s">
        <v>9</v>
      </c>
      <c r="F46" s="302">
        <v>94</v>
      </c>
      <c r="G46" s="303">
        <v>94</v>
      </c>
      <c r="H46" s="304"/>
      <c r="I46" s="300"/>
      <c r="J46" s="301" t="s">
        <v>358</v>
      </c>
      <c r="K46" s="302" t="s">
        <v>9</v>
      </c>
      <c r="L46" s="302" t="s">
        <v>9</v>
      </c>
      <c r="M46" s="302" t="s">
        <v>9</v>
      </c>
      <c r="N46" s="302">
        <v>30</v>
      </c>
      <c r="O46" s="303">
        <v>30</v>
      </c>
      <c r="P46" s="295"/>
      <c r="Q46" s="295"/>
      <c r="R46" s="295"/>
    </row>
    <row r="47" spans="1:18" s="309" customFormat="1" ht="20.25" customHeight="1">
      <c r="A47" s="300"/>
      <c r="B47" s="301" t="s">
        <v>359</v>
      </c>
      <c r="C47" s="302">
        <v>0</v>
      </c>
      <c r="D47" s="302">
        <v>0</v>
      </c>
      <c r="E47" s="302">
        <v>0</v>
      </c>
      <c r="F47" s="302">
        <v>188</v>
      </c>
      <c r="G47" s="303">
        <v>188</v>
      </c>
      <c r="H47" s="304"/>
      <c r="I47" s="300"/>
      <c r="J47" s="301" t="s">
        <v>359</v>
      </c>
      <c r="K47" s="302">
        <v>0</v>
      </c>
      <c r="L47" s="302">
        <v>0</v>
      </c>
      <c r="M47" s="302">
        <v>0</v>
      </c>
      <c r="N47" s="302">
        <v>56</v>
      </c>
      <c r="O47" s="303">
        <v>56</v>
      </c>
      <c r="P47" s="295"/>
      <c r="Q47" s="295"/>
      <c r="R47" s="295"/>
    </row>
    <row r="48" spans="1:18" s="310" customFormat="1" ht="20.25" customHeight="1">
      <c r="A48" s="305"/>
      <c r="B48" s="306" t="s">
        <v>360</v>
      </c>
      <c r="C48" s="307">
        <v>0</v>
      </c>
      <c r="D48" s="307">
        <v>0</v>
      </c>
      <c r="E48" s="307">
        <v>0</v>
      </c>
      <c r="F48" s="307">
        <v>781</v>
      </c>
      <c r="G48" s="307">
        <v>781</v>
      </c>
      <c r="H48" s="304"/>
      <c r="I48" s="308"/>
      <c r="J48" s="306" t="s">
        <v>360</v>
      </c>
      <c r="K48" s="307">
        <v>0</v>
      </c>
      <c r="L48" s="307">
        <v>0</v>
      </c>
      <c r="M48" s="307">
        <v>0</v>
      </c>
      <c r="N48" s="307">
        <v>333</v>
      </c>
      <c r="O48" s="307">
        <v>333</v>
      </c>
      <c r="P48" s="295"/>
      <c r="Q48" s="295"/>
      <c r="R48" s="295"/>
    </row>
    <row r="49" spans="1:18" s="309" customFormat="1" ht="20.25" customHeight="1">
      <c r="A49" s="300" t="s">
        <v>285</v>
      </c>
      <c r="B49" s="311"/>
      <c r="C49" s="312">
        <v>7502</v>
      </c>
      <c r="D49" s="312">
        <v>59781</v>
      </c>
      <c r="E49" s="312">
        <v>67283</v>
      </c>
      <c r="F49" s="312">
        <v>1076</v>
      </c>
      <c r="G49" s="312">
        <v>107057</v>
      </c>
      <c r="H49" s="291"/>
      <c r="I49" s="300" t="s">
        <v>285</v>
      </c>
      <c r="J49" s="312"/>
      <c r="K49" s="312">
        <v>25168</v>
      </c>
      <c r="L49" s="312">
        <v>56853</v>
      </c>
      <c r="M49" s="312">
        <v>82021</v>
      </c>
      <c r="N49" s="312">
        <v>25066</v>
      </c>
      <c r="O49" s="313">
        <v>107087</v>
      </c>
      <c r="P49" s="295"/>
      <c r="Q49" s="295"/>
      <c r="R49" s="295"/>
    </row>
    <row r="50" spans="1:18" s="309" customFormat="1" ht="20.25" customHeight="1">
      <c r="A50" s="314"/>
      <c r="C50" s="315"/>
      <c r="D50" s="315"/>
      <c r="E50" s="315"/>
      <c r="F50" s="315"/>
      <c r="G50" s="316" t="s">
        <v>361</v>
      </c>
      <c r="H50" s="291"/>
      <c r="I50" s="315"/>
      <c r="J50" s="315"/>
      <c r="K50" s="315"/>
      <c r="L50" s="317"/>
      <c r="M50" s="315"/>
      <c r="N50" s="318"/>
      <c r="O50" s="316" t="s">
        <v>361</v>
      </c>
      <c r="P50" s="295"/>
      <c r="Q50" s="295"/>
      <c r="R50" s="295"/>
    </row>
    <row r="51" spans="1:18" s="310" customFormat="1" ht="20.25" customHeight="1">
      <c r="A51" s="299"/>
      <c r="B51" s="299"/>
      <c r="C51" s="299"/>
      <c r="D51" s="299"/>
      <c r="E51" s="299"/>
      <c r="F51" s="299"/>
      <c r="G51" s="299"/>
      <c r="H51" s="291"/>
      <c r="I51" s="317"/>
      <c r="J51" s="317"/>
      <c r="K51" s="317"/>
      <c r="L51" s="317"/>
      <c r="N51" s="319"/>
      <c r="O51" s="320" t="s">
        <v>362</v>
      </c>
      <c r="P51" s="295"/>
      <c r="Q51" s="295"/>
      <c r="R51" s="295"/>
    </row>
    <row r="52" spans="1:18" s="310" customFormat="1" ht="18" customHeight="1">
      <c r="A52" s="299"/>
      <c r="B52" s="299"/>
      <c r="C52" s="299"/>
      <c r="D52" s="299"/>
      <c r="E52" s="299"/>
      <c r="F52" s="299"/>
      <c r="G52" s="299"/>
      <c r="H52" s="291"/>
      <c r="I52" s="317"/>
      <c r="J52" s="317"/>
      <c r="K52" s="317"/>
      <c r="L52" s="317"/>
      <c r="N52" s="319"/>
      <c r="O52" s="320"/>
      <c r="P52" s="295"/>
      <c r="Q52" s="295"/>
      <c r="R52" s="295"/>
    </row>
    <row r="53" spans="1:18" s="310" customFormat="1" ht="27" customHeight="1">
      <c r="A53" s="289" t="s">
        <v>369</v>
      </c>
      <c r="B53" s="299"/>
      <c r="C53" s="299"/>
      <c r="D53" s="299"/>
      <c r="E53" s="299"/>
      <c r="F53" s="299"/>
      <c r="G53" s="299"/>
      <c r="H53" s="291"/>
      <c r="I53" s="289" t="s">
        <v>370</v>
      </c>
      <c r="J53" s="317"/>
      <c r="K53" s="317"/>
      <c r="L53" s="317"/>
      <c r="N53" s="319"/>
      <c r="O53" s="320"/>
      <c r="P53" s="295"/>
      <c r="Q53" s="295"/>
      <c r="R53" s="295"/>
    </row>
    <row r="54" spans="1:18" ht="40.5" customHeight="1">
      <c r="A54" s="296"/>
      <c r="B54" s="296" t="s">
        <v>316</v>
      </c>
      <c r="C54" s="297" t="s">
        <v>317</v>
      </c>
      <c r="D54" s="297" t="s">
        <v>318</v>
      </c>
      <c r="E54" s="297" t="s">
        <v>319</v>
      </c>
      <c r="F54" s="297" t="s">
        <v>320</v>
      </c>
      <c r="G54" s="297" t="s">
        <v>285</v>
      </c>
      <c r="I54" s="296"/>
      <c r="J54" s="296" t="s">
        <v>316</v>
      </c>
      <c r="K54" s="297" t="s">
        <v>317</v>
      </c>
      <c r="L54" s="297" t="s">
        <v>318</v>
      </c>
      <c r="M54" s="297" t="s">
        <v>319</v>
      </c>
      <c r="N54" s="297" t="s">
        <v>320</v>
      </c>
      <c r="O54" s="297" t="s">
        <v>285</v>
      </c>
      <c r="P54" s="295"/>
      <c r="Q54" s="295"/>
      <c r="R54" s="295"/>
    </row>
    <row r="55" spans="1:18" s="309" customFormat="1" ht="20.25" customHeight="1">
      <c r="A55" s="300" t="s">
        <v>321</v>
      </c>
      <c r="B55" s="301" t="s">
        <v>322</v>
      </c>
      <c r="C55" s="321">
        <v>0</v>
      </c>
      <c r="D55" s="321">
        <v>0</v>
      </c>
      <c r="E55" s="321">
        <v>0</v>
      </c>
      <c r="F55" s="321" t="s">
        <v>9</v>
      </c>
      <c r="G55" s="322">
        <v>0</v>
      </c>
      <c r="H55" s="323"/>
      <c r="I55" s="300" t="s">
        <v>321</v>
      </c>
      <c r="J55" s="301" t="s">
        <v>322</v>
      </c>
      <c r="K55" s="324">
        <v>0</v>
      </c>
      <c r="L55" s="324">
        <v>0</v>
      </c>
      <c r="M55" s="324">
        <v>0</v>
      </c>
      <c r="N55" s="324">
        <v>64.52328</v>
      </c>
      <c r="O55" s="325">
        <v>64.52328</v>
      </c>
      <c r="P55" s="295"/>
      <c r="Q55" s="295"/>
      <c r="R55" s="295"/>
    </row>
    <row r="56" spans="1:18" s="309" customFormat="1" ht="20.25" customHeight="1">
      <c r="A56" s="300"/>
      <c r="B56" s="301" t="s">
        <v>76</v>
      </c>
      <c r="C56" s="321">
        <v>500.29</v>
      </c>
      <c r="D56" s="321">
        <v>1468.78</v>
      </c>
      <c r="E56" s="321">
        <v>1969.07</v>
      </c>
      <c r="F56" s="321" t="s">
        <v>9</v>
      </c>
      <c r="G56" s="322">
        <v>1969.07</v>
      </c>
      <c r="H56" s="323"/>
      <c r="I56" s="300"/>
      <c r="J56" s="301" t="s">
        <v>76</v>
      </c>
      <c r="K56" s="324">
        <v>8.9</v>
      </c>
      <c r="L56" s="324">
        <v>16.976199999999999</v>
      </c>
      <c r="M56" s="324">
        <v>25.876199999999997</v>
      </c>
      <c r="N56" s="324">
        <v>1200.8721479999999</v>
      </c>
      <c r="O56" s="325">
        <v>1226.7483479999999</v>
      </c>
      <c r="P56" s="295"/>
      <c r="Q56" s="295"/>
      <c r="R56" s="295"/>
    </row>
    <row r="57" spans="1:18" s="309" customFormat="1" ht="20.25" customHeight="1">
      <c r="A57" s="300"/>
      <c r="B57" s="301" t="s">
        <v>323</v>
      </c>
      <c r="C57" s="321">
        <v>0</v>
      </c>
      <c r="D57" s="321">
        <v>0</v>
      </c>
      <c r="E57" s="321">
        <v>0</v>
      </c>
      <c r="F57" s="321" t="s">
        <v>9</v>
      </c>
      <c r="G57" s="322">
        <v>0</v>
      </c>
      <c r="H57" s="323"/>
      <c r="I57" s="300"/>
      <c r="J57" s="301" t="s">
        <v>323</v>
      </c>
      <c r="K57" s="324">
        <v>0</v>
      </c>
      <c r="L57" s="324">
        <v>0</v>
      </c>
      <c r="M57" s="324">
        <v>0</v>
      </c>
      <c r="N57" s="324">
        <v>0</v>
      </c>
      <c r="O57" s="325">
        <v>0</v>
      </c>
      <c r="P57" s="295"/>
      <c r="Q57" s="295"/>
      <c r="R57" s="295"/>
    </row>
    <row r="58" spans="1:18" ht="20.25" customHeight="1">
      <c r="A58" s="296"/>
      <c r="B58" s="306" t="s">
        <v>324</v>
      </c>
      <c r="C58" s="326">
        <v>500.29</v>
      </c>
      <c r="D58" s="326">
        <v>1468.78</v>
      </c>
      <c r="E58" s="326">
        <v>1969.07</v>
      </c>
      <c r="F58" s="326" t="s">
        <v>9</v>
      </c>
      <c r="G58" s="326">
        <v>1969.07</v>
      </c>
      <c r="H58" s="323"/>
      <c r="I58" s="296"/>
      <c r="J58" s="306" t="s">
        <v>324</v>
      </c>
      <c r="K58" s="327">
        <v>8.9</v>
      </c>
      <c r="L58" s="327">
        <v>16.976199999999999</v>
      </c>
      <c r="M58" s="327">
        <v>25.876199999999997</v>
      </c>
      <c r="N58" s="327">
        <v>1265.3954279999998</v>
      </c>
      <c r="O58" s="327">
        <v>1291.271628</v>
      </c>
      <c r="P58" s="328"/>
      <c r="Q58" s="295"/>
      <c r="R58" s="295"/>
    </row>
    <row r="59" spans="1:18" s="293" customFormat="1" ht="20.25" customHeight="1">
      <c r="A59" s="300" t="s">
        <v>325</v>
      </c>
      <c r="B59" s="301" t="s">
        <v>326</v>
      </c>
      <c r="C59" s="321">
        <v>0</v>
      </c>
      <c r="D59" s="321">
        <v>0</v>
      </c>
      <c r="E59" s="321">
        <v>0</v>
      </c>
      <c r="F59" s="321" t="s">
        <v>9</v>
      </c>
      <c r="G59" s="322">
        <v>0</v>
      </c>
      <c r="H59" s="323"/>
      <c r="I59" s="300" t="s">
        <v>325</v>
      </c>
      <c r="J59" s="301" t="s">
        <v>326</v>
      </c>
      <c r="K59" s="324">
        <v>0</v>
      </c>
      <c r="L59" s="324">
        <v>0</v>
      </c>
      <c r="M59" s="324">
        <v>0</v>
      </c>
      <c r="N59" s="324" t="s">
        <v>9</v>
      </c>
      <c r="O59" s="325">
        <v>0</v>
      </c>
      <c r="P59" s="291"/>
      <c r="Q59" s="291"/>
      <c r="R59" s="291"/>
    </row>
    <row r="60" spans="1:18" s="293" customFormat="1" ht="20.25" customHeight="1">
      <c r="A60" s="300"/>
      <c r="B60" s="301" t="s">
        <v>327</v>
      </c>
      <c r="C60" s="321">
        <v>6.25</v>
      </c>
      <c r="D60" s="321">
        <v>2896.645</v>
      </c>
      <c r="E60" s="321">
        <v>2902.895</v>
      </c>
      <c r="F60" s="321" t="s">
        <v>9</v>
      </c>
      <c r="G60" s="322">
        <v>2902.895</v>
      </c>
      <c r="H60" s="323"/>
      <c r="I60" s="300"/>
      <c r="J60" s="301" t="s">
        <v>327</v>
      </c>
      <c r="K60" s="324">
        <v>6.0499999999999998E-2</v>
      </c>
      <c r="L60" s="324">
        <v>9.6344999999999992</v>
      </c>
      <c r="M60" s="324">
        <v>9.6950000000000003</v>
      </c>
      <c r="N60" s="324">
        <v>0</v>
      </c>
      <c r="O60" s="325">
        <v>9.6950000000000003</v>
      </c>
      <c r="P60" s="291"/>
      <c r="Q60" s="291"/>
      <c r="R60" s="291"/>
    </row>
    <row r="61" spans="1:18" s="293" customFormat="1" ht="20.25" customHeight="1">
      <c r="A61" s="300"/>
      <c r="B61" s="301" t="s">
        <v>328</v>
      </c>
      <c r="C61" s="321">
        <v>0</v>
      </c>
      <c r="D61" s="321">
        <v>0</v>
      </c>
      <c r="E61" s="321">
        <v>0</v>
      </c>
      <c r="F61" s="321" t="s">
        <v>9</v>
      </c>
      <c r="G61" s="322">
        <v>0</v>
      </c>
      <c r="H61" s="323"/>
      <c r="I61" s="300"/>
      <c r="J61" s="301" t="s">
        <v>328</v>
      </c>
      <c r="K61" s="324">
        <v>0</v>
      </c>
      <c r="L61" s="324">
        <v>0</v>
      </c>
      <c r="M61" s="324">
        <v>0</v>
      </c>
      <c r="N61" s="324" t="s">
        <v>9</v>
      </c>
      <c r="O61" s="325">
        <v>0</v>
      </c>
      <c r="P61" s="291"/>
      <c r="Q61" s="291"/>
      <c r="R61" s="291"/>
    </row>
    <row r="62" spans="1:18" s="293" customFormat="1" ht="20.25" customHeight="1">
      <c r="A62" s="300"/>
      <c r="B62" s="301" t="s">
        <v>329</v>
      </c>
      <c r="C62" s="321">
        <v>0</v>
      </c>
      <c r="D62" s="321">
        <v>0</v>
      </c>
      <c r="E62" s="321">
        <v>0</v>
      </c>
      <c r="F62" s="321" t="s">
        <v>9</v>
      </c>
      <c r="G62" s="322">
        <v>0</v>
      </c>
      <c r="H62" s="323"/>
      <c r="I62" s="300"/>
      <c r="J62" s="301" t="s">
        <v>329</v>
      </c>
      <c r="K62" s="324">
        <v>0</v>
      </c>
      <c r="L62" s="324">
        <v>0</v>
      </c>
      <c r="M62" s="324">
        <v>0</v>
      </c>
      <c r="N62" s="324">
        <v>0</v>
      </c>
      <c r="O62" s="325">
        <v>0</v>
      </c>
      <c r="P62" s="291"/>
      <c r="Q62" s="291"/>
      <c r="R62" s="291"/>
    </row>
    <row r="63" spans="1:18" s="293" customFormat="1" ht="20.25" customHeight="1">
      <c r="A63" s="300"/>
      <c r="B63" s="301" t="s">
        <v>330</v>
      </c>
      <c r="C63" s="321">
        <v>96.753</v>
      </c>
      <c r="D63" s="321">
        <v>387.28</v>
      </c>
      <c r="E63" s="321">
        <v>484.03299999999996</v>
      </c>
      <c r="F63" s="321" t="s">
        <v>9</v>
      </c>
      <c r="G63" s="322">
        <v>484.03299999999996</v>
      </c>
      <c r="H63" s="323"/>
      <c r="I63" s="300"/>
      <c r="J63" s="301" t="s">
        <v>330</v>
      </c>
      <c r="K63" s="324">
        <v>1.5244</v>
      </c>
      <c r="L63" s="324">
        <v>1.2672000000000001</v>
      </c>
      <c r="M63" s="324">
        <v>2.7915999999999999</v>
      </c>
      <c r="N63" s="324">
        <v>2.7300000000000001E-2</v>
      </c>
      <c r="O63" s="325">
        <v>2.8188999999999997</v>
      </c>
      <c r="P63" s="291"/>
      <c r="Q63" s="291"/>
      <c r="R63" s="291"/>
    </row>
    <row r="64" spans="1:18" s="293" customFormat="1" ht="20.25" customHeight="1">
      <c r="A64" s="300"/>
      <c r="B64" s="301" t="s">
        <v>331</v>
      </c>
      <c r="C64" s="321">
        <v>11.23</v>
      </c>
      <c r="D64" s="321">
        <v>40.542000000000002</v>
      </c>
      <c r="E64" s="321">
        <v>51.772000000000006</v>
      </c>
      <c r="F64" s="321" t="s">
        <v>9</v>
      </c>
      <c r="G64" s="322">
        <v>51.772000000000006</v>
      </c>
      <c r="H64" s="323"/>
      <c r="I64" s="300"/>
      <c r="J64" s="301" t="s">
        <v>331</v>
      </c>
      <c r="K64" s="324">
        <v>0.29299999999999998</v>
      </c>
      <c r="L64" s="324">
        <v>0.48120000000000002</v>
      </c>
      <c r="M64" s="324">
        <v>0.7742</v>
      </c>
      <c r="N64" s="324">
        <v>0</v>
      </c>
      <c r="O64" s="325">
        <v>0.7742</v>
      </c>
      <c r="P64" s="291"/>
      <c r="Q64" s="291"/>
      <c r="R64" s="291"/>
    </row>
    <row r="65" spans="1:18" s="293" customFormat="1" ht="20.25" customHeight="1">
      <c r="A65" s="300"/>
      <c r="B65" s="301" t="s">
        <v>332</v>
      </c>
      <c r="C65" s="321">
        <v>11</v>
      </c>
      <c r="D65" s="321">
        <v>0</v>
      </c>
      <c r="E65" s="321">
        <v>11</v>
      </c>
      <c r="F65" s="321" t="s">
        <v>9</v>
      </c>
      <c r="G65" s="322">
        <v>11</v>
      </c>
      <c r="H65" s="323"/>
      <c r="I65" s="300"/>
      <c r="J65" s="301" t="s">
        <v>332</v>
      </c>
      <c r="K65" s="324">
        <v>0.36</v>
      </c>
      <c r="L65" s="324">
        <v>0</v>
      </c>
      <c r="M65" s="324">
        <v>0.36</v>
      </c>
      <c r="N65" s="324">
        <v>0</v>
      </c>
      <c r="O65" s="325">
        <v>0.36</v>
      </c>
      <c r="P65" s="291"/>
      <c r="Q65" s="291"/>
      <c r="R65" s="291"/>
    </row>
    <row r="66" spans="1:18" s="293" customFormat="1" ht="20.25" customHeight="1">
      <c r="A66" s="300"/>
      <c r="B66" s="301" t="s">
        <v>333</v>
      </c>
      <c r="C66" s="321">
        <v>9.9499999999999993</v>
      </c>
      <c r="D66" s="321">
        <v>132.69999999999999</v>
      </c>
      <c r="E66" s="321">
        <v>142.65</v>
      </c>
      <c r="F66" s="321" t="s">
        <v>9</v>
      </c>
      <c r="G66" s="322">
        <v>142.65</v>
      </c>
      <c r="H66" s="323"/>
      <c r="I66" s="300"/>
      <c r="J66" s="301" t="s">
        <v>333</v>
      </c>
      <c r="K66" s="324">
        <v>0.33200000000000002</v>
      </c>
      <c r="L66" s="324">
        <v>1.0942000000000001</v>
      </c>
      <c r="M66" s="324">
        <v>1.4262000000000001</v>
      </c>
      <c r="N66" s="324">
        <v>0</v>
      </c>
      <c r="O66" s="325">
        <v>1.4262000000000001</v>
      </c>
      <c r="P66" s="291"/>
      <c r="Q66" s="291"/>
      <c r="R66" s="291"/>
    </row>
    <row r="67" spans="1:18" s="293" customFormat="1" ht="20.25" customHeight="1">
      <c r="A67" s="300"/>
      <c r="B67" s="301" t="s">
        <v>334</v>
      </c>
      <c r="C67" s="321">
        <v>30.66</v>
      </c>
      <c r="D67" s="321">
        <v>458.46</v>
      </c>
      <c r="E67" s="321">
        <v>489.12</v>
      </c>
      <c r="F67" s="321" t="s">
        <v>9</v>
      </c>
      <c r="G67" s="322">
        <v>489.12</v>
      </c>
      <c r="H67" s="323"/>
      <c r="I67" s="300"/>
      <c r="J67" s="301" t="s">
        <v>334</v>
      </c>
      <c r="K67" s="324">
        <v>1.0012000000000001</v>
      </c>
      <c r="L67" s="324">
        <v>2.8081999999999998</v>
      </c>
      <c r="M67" s="324">
        <v>3.8094000000000001</v>
      </c>
      <c r="N67" s="324">
        <v>0</v>
      </c>
      <c r="O67" s="325">
        <v>3.8094000000000001</v>
      </c>
      <c r="P67" s="291"/>
      <c r="Q67" s="291"/>
      <c r="R67" s="291"/>
    </row>
    <row r="68" spans="1:18" s="293" customFormat="1" ht="20.25" customHeight="1">
      <c r="A68" s="300"/>
      <c r="B68" s="301" t="s">
        <v>335</v>
      </c>
      <c r="C68" s="321">
        <v>140.68199999999999</v>
      </c>
      <c r="D68" s="321">
        <v>2497.8290000000002</v>
      </c>
      <c r="E68" s="321">
        <v>2638.511</v>
      </c>
      <c r="F68" s="321" t="s">
        <v>9</v>
      </c>
      <c r="G68" s="322">
        <v>2638.511</v>
      </c>
      <c r="H68" s="323"/>
      <c r="I68" s="300"/>
      <c r="J68" s="301" t="s">
        <v>335</v>
      </c>
      <c r="K68" s="324">
        <v>1.4144000000000001</v>
      </c>
      <c r="L68" s="324">
        <v>7.0563000000000002</v>
      </c>
      <c r="M68" s="324">
        <v>8.4707000000000008</v>
      </c>
      <c r="N68" s="324">
        <v>3.6040000000000003E-2</v>
      </c>
      <c r="O68" s="325">
        <v>8.5067400000000006</v>
      </c>
      <c r="P68" s="291"/>
      <c r="Q68" s="291"/>
      <c r="R68" s="291"/>
    </row>
    <row r="69" spans="1:18" s="293" customFormat="1" ht="20.25" customHeight="1">
      <c r="A69" s="300"/>
      <c r="B69" s="301" t="s">
        <v>336</v>
      </c>
      <c r="C69" s="321">
        <v>44.04</v>
      </c>
      <c r="D69" s="321">
        <v>49.49</v>
      </c>
      <c r="E69" s="321">
        <v>93.53</v>
      </c>
      <c r="F69" s="321" t="s">
        <v>9</v>
      </c>
      <c r="G69" s="322">
        <v>93.53</v>
      </c>
      <c r="H69" s="323"/>
      <c r="I69" s="300"/>
      <c r="J69" s="301" t="s">
        <v>336</v>
      </c>
      <c r="K69" s="324">
        <v>1.3244</v>
      </c>
      <c r="L69" s="324">
        <v>0.6754</v>
      </c>
      <c r="M69" s="324">
        <v>1.9998</v>
      </c>
      <c r="N69" s="324">
        <v>0.2853</v>
      </c>
      <c r="O69" s="325">
        <v>2.2850999999999999</v>
      </c>
      <c r="P69" s="291"/>
      <c r="Q69" s="291"/>
      <c r="R69" s="291"/>
    </row>
    <row r="70" spans="1:18" s="293" customFormat="1" ht="20.25" customHeight="1">
      <c r="A70" s="300"/>
      <c r="B70" s="301" t="s">
        <v>337</v>
      </c>
      <c r="C70" s="321">
        <v>11.664</v>
      </c>
      <c r="D70" s="321">
        <v>4458.4799999999996</v>
      </c>
      <c r="E70" s="321">
        <v>4470.1439999999993</v>
      </c>
      <c r="F70" s="321" t="s">
        <v>9</v>
      </c>
      <c r="G70" s="322">
        <v>4470.1439999999993</v>
      </c>
      <c r="H70" s="323"/>
      <c r="I70" s="300"/>
      <c r="J70" s="301" t="s">
        <v>337</v>
      </c>
      <c r="K70" s="324">
        <v>0.58320000000000005</v>
      </c>
      <c r="L70" s="324">
        <v>7.0528000000000004</v>
      </c>
      <c r="M70" s="324">
        <v>7.6360000000000001</v>
      </c>
      <c r="N70" s="324">
        <v>0</v>
      </c>
      <c r="O70" s="325">
        <v>7.6360000000000001</v>
      </c>
      <c r="P70" s="291"/>
      <c r="Q70" s="291"/>
      <c r="R70" s="291"/>
    </row>
    <row r="71" spans="1:18" s="293" customFormat="1" ht="20.25" customHeight="1">
      <c r="A71" s="300"/>
      <c r="B71" s="301" t="s">
        <v>338</v>
      </c>
      <c r="C71" s="321">
        <v>16.815999999999999</v>
      </c>
      <c r="D71" s="321">
        <v>528.96</v>
      </c>
      <c r="E71" s="321">
        <v>545.77600000000007</v>
      </c>
      <c r="F71" s="321" t="s">
        <v>9</v>
      </c>
      <c r="G71" s="322">
        <v>545.77600000000007</v>
      </c>
      <c r="H71" s="323"/>
      <c r="I71" s="300"/>
      <c r="J71" s="301" t="s">
        <v>338</v>
      </c>
      <c r="K71" s="324">
        <v>0.22159999999999999</v>
      </c>
      <c r="L71" s="324">
        <v>0.90200000000000002</v>
      </c>
      <c r="M71" s="324">
        <v>1.1235999999999999</v>
      </c>
      <c r="N71" s="324">
        <v>0</v>
      </c>
      <c r="O71" s="325">
        <v>1.1235999999999999</v>
      </c>
      <c r="P71" s="291"/>
      <c r="Q71" s="291"/>
      <c r="R71" s="291"/>
    </row>
    <row r="72" spans="1:18" s="293" customFormat="1" ht="20.25" customHeight="1">
      <c r="A72" s="300"/>
      <c r="B72" s="301" t="s">
        <v>339</v>
      </c>
      <c r="C72" s="321">
        <v>6.45</v>
      </c>
      <c r="D72" s="321">
        <v>319.24</v>
      </c>
      <c r="E72" s="321">
        <v>325.69</v>
      </c>
      <c r="F72" s="321" t="s">
        <v>9</v>
      </c>
      <c r="G72" s="322">
        <v>325.69</v>
      </c>
      <c r="H72" s="323"/>
      <c r="I72" s="300"/>
      <c r="J72" s="301" t="s">
        <v>339</v>
      </c>
      <c r="K72" s="324">
        <v>5.5E-2</v>
      </c>
      <c r="L72" s="324">
        <v>0.86399999999999999</v>
      </c>
      <c r="M72" s="324">
        <v>0.91900000000000004</v>
      </c>
      <c r="N72" s="324">
        <v>0</v>
      </c>
      <c r="O72" s="325">
        <v>0.91900000000000004</v>
      </c>
      <c r="P72" s="291"/>
      <c r="Q72" s="291"/>
      <c r="R72" s="291"/>
    </row>
    <row r="73" spans="1:18" s="293" customFormat="1" ht="20.25" customHeight="1">
      <c r="A73" s="300"/>
      <c r="B73" s="301" t="s">
        <v>340</v>
      </c>
      <c r="C73" s="321">
        <v>0</v>
      </c>
      <c r="D73" s="321">
        <v>4569.0379999999996</v>
      </c>
      <c r="E73" s="321">
        <v>4569.0379999999996</v>
      </c>
      <c r="F73" s="321" t="s">
        <v>9</v>
      </c>
      <c r="G73" s="322">
        <v>4569.0379999999996</v>
      </c>
      <c r="H73" s="323"/>
      <c r="I73" s="300"/>
      <c r="J73" s="301" t="s">
        <v>340</v>
      </c>
      <c r="K73" s="324">
        <v>0</v>
      </c>
      <c r="L73" s="324">
        <v>8.9030000000000005</v>
      </c>
      <c r="M73" s="324">
        <v>8.9030000000000005</v>
      </c>
      <c r="N73" s="324" t="s">
        <v>9</v>
      </c>
      <c r="O73" s="325">
        <v>8.9030000000000005</v>
      </c>
      <c r="P73" s="291"/>
      <c r="Q73" s="291"/>
      <c r="R73" s="291"/>
    </row>
    <row r="74" spans="1:18" s="293" customFormat="1" ht="20.25" customHeight="1">
      <c r="A74" s="300"/>
      <c r="B74" s="301" t="s">
        <v>341</v>
      </c>
      <c r="C74" s="321">
        <v>11.928000000000001</v>
      </c>
      <c r="D74" s="321">
        <v>46.075000000000003</v>
      </c>
      <c r="E74" s="321">
        <v>58.003</v>
      </c>
      <c r="F74" s="321" t="s">
        <v>9</v>
      </c>
      <c r="G74" s="322">
        <v>58.003</v>
      </c>
      <c r="H74" s="323"/>
      <c r="I74" s="300"/>
      <c r="J74" s="301" t="s">
        <v>341</v>
      </c>
      <c r="K74" s="324">
        <v>0.29530000000000001</v>
      </c>
      <c r="L74" s="324">
        <v>0.25950000000000001</v>
      </c>
      <c r="M74" s="324">
        <v>0.55479999999999996</v>
      </c>
      <c r="N74" s="324">
        <v>0</v>
      </c>
      <c r="O74" s="325">
        <v>0.55479999999999996</v>
      </c>
      <c r="P74" s="291"/>
      <c r="Q74" s="291"/>
      <c r="R74" s="291"/>
    </row>
    <row r="75" spans="1:18" s="293" customFormat="1" ht="20.25" customHeight="1">
      <c r="A75" s="300"/>
      <c r="B75" s="301" t="s">
        <v>342</v>
      </c>
      <c r="C75" s="321">
        <v>64.525000000000006</v>
      </c>
      <c r="D75" s="321">
        <v>105.355</v>
      </c>
      <c r="E75" s="321">
        <v>169.88</v>
      </c>
      <c r="F75" s="321" t="s">
        <v>9</v>
      </c>
      <c r="G75" s="322">
        <v>169.88</v>
      </c>
      <c r="H75" s="323"/>
      <c r="I75" s="300"/>
      <c r="J75" s="301" t="s">
        <v>342</v>
      </c>
      <c r="K75" s="324">
        <v>0.64949999999999997</v>
      </c>
      <c r="L75" s="324">
        <v>0.74050000000000005</v>
      </c>
      <c r="M75" s="324">
        <v>1.39</v>
      </c>
      <c r="N75" s="324">
        <v>0</v>
      </c>
      <c r="O75" s="325">
        <v>1.39</v>
      </c>
      <c r="P75" s="291"/>
      <c r="Q75" s="291"/>
      <c r="R75" s="291"/>
    </row>
    <row r="76" spans="1:18" s="293" customFormat="1" ht="20.25" customHeight="1">
      <c r="A76" s="300"/>
      <c r="B76" s="301" t="s">
        <v>343</v>
      </c>
      <c r="C76" s="321">
        <v>31.96</v>
      </c>
      <c r="D76" s="321">
        <v>0</v>
      </c>
      <c r="E76" s="321">
        <v>31.96</v>
      </c>
      <c r="F76" s="321" t="s">
        <v>9</v>
      </c>
      <c r="G76" s="322">
        <v>31.96</v>
      </c>
      <c r="H76" s="323"/>
      <c r="I76" s="300"/>
      <c r="J76" s="301" t="s">
        <v>343</v>
      </c>
      <c r="K76" s="324">
        <v>0.65359999999999996</v>
      </c>
      <c r="L76" s="324">
        <v>0</v>
      </c>
      <c r="M76" s="324">
        <v>0.65359999999999996</v>
      </c>
      <c r="N76" s="324">
        <v>0</v>
      </c>
      <c r="O76" s="325">
        <v>0.65359999999999996</v>
      </c>
      <c r="P76" s="291"/>
      <c r="Q76" s="291"/>
      <c r="R76" s="291"/>
    </row>
    <row r="77" spans="1:18" s="293" customFormat="1" ht="20.25" customHeight="1">
      <c r="A77" s="300"/>
      <c r="B77" s="301" t="s">
        <v>344</v>
      </c>
      <c r="C77" s="321">
        <v>76.62</v>
      </c>
      <c r="D77" s="321">
        <v>191.352</v>
      </c>
      <c r="E77" s="321">
        <v>267.97199999999998</v>
      </c>
      <c r="F77" s="321" t="s">
        <v>9</v>
      </c>
      <c r="G77" s="322">
        <v>267.97199999999998</v>
      </c>
      <c r="H77" s="323"/>
      <c r="I77" s="300"/>
      <c r="J77" s="301" t="s">
        <v>344</v>
      </c>
      <c r="K77" s="324">
        <v>1.5251999999999999</v>
      </c>
      <c r="L77" s="324">
        <v>1.704</v>
      </c>
      <c r="M77" s="324">
        <v>3.2291999999999996</v>
      </c>
      <c r="N77" s="324">
        <v>0</v>
      </c>
      <c r="O77" s="325">
        <v>3.2291999999999996</v>
      </c>
      <c r="P77" s="291"/>
      <c r="Q77" s="291"/>
      <c r="R77" s="291"/>
    </row>
    <row r="78" spans="1:18" s="293" customFormat="1" ht="20.25" customHeight="1">
      <c r="A78" s="300"/>
      <c r="B78" s="301" t="s">
        <v>345</v>
      </c>
      <c r="C78" s="321">
        <v>23.687999999999999</v>
      </c>
      <c r="D78" s="321">
        <v>19.399999999999999</v>
      </c>
      <c r="E78" s="321">
        <v>43.087999999999994</v>
      </c>
      <c r="F78" s="321" t="s">
        <v>9</v>
      </c>
      <c r="G78" s="322">
        <v>43.087999999999994</v>
      </c>
      <c r="H78" s="323"/>
      <c r="I78" s="300"/>
      <c r="J78" s="301" t="s">
        <v>345</v>
      </c>
      <c r="K78" s="324">
        <v>0.52759999999999996</v>
      </c>
      <c r="L78" s="324">
        <v>0.192</v>
      </c>
      <c r="M78" s="324">
        <v>0.71960000000000002</v>
      </c>
      <c r="N78" s="324">
        <v>0</v>
      </c>
      <c r="O78" s="325">
        <v>0.71960000000000002</v>
      </c>
      <c r="P78" s="291"/>
      <c r="Q78" s="291"/>
      <c r="R78" s="291"/>
    </row>
    <row r="79" spans="1:18" s="293" customFormat="1" ht="20.25" customHeight="1">
      <c r="A79" s="300"/>
      <c r="B79" s="301" t="s">
        <v>346</v>
      </c>
      <c r="C79" s="321">
        <v>133.84100000000001</v>
      </c>
      <c r="D79" s="321">
        <v>1348.346</v>
      </c>
      <c r="E79" s="321">
        <v>1482.1869999999999</v>
      </c>
      <c r="F79" s="321" t="s">
        <v>9</v>
      </c>
      <c r="G79" s="322">
        <v>1482.1869999999999</v>
      </c>
      <c r="H79" s="323"/>
      <c r="I79" s="300"/>
      <c r="J79" s="301" t="s">
        <v>346</v>
      </c>
      <c r="K79" s="324">
        <v>1.512</v>
      </c>
      <c r="L79" s="324">
        <v>7.5148000000000001</v>
      </c>
      <c r="M79" s="324">
        <v>9.0267999999999997</v>
      </c>
      <c r="N79" s="324">
        <v>0.68940000000000001</v>
      </c>
      <c r="O79" s="325">
        <v>9.7162000000000006</v>
      </c>
      <c r="P79" s="291"/>
      <c r="Q79" s="291"/>
      <c r="R79" s="291"/>
    </row>
    <row r="80" spans="1:18" s="293" customFormat="1" ht="20.25" customHeight="1">
      <c r="A80" s="300"/>
      <c r="B80" s="301" t="s">
        <v>347</v>
      </c>
      <c r="C80" s="321">
        <v>70.061999999999998</v>
      </c>
      <c r="D80" s="321">
        <v>12094.487999999999</v>
      </c>
      <c r="E80" s="321">
        <v>12164.55</v>
      </c>
      <c r="F80" s="321" t="s">
        <v>9</v>
      </c>
      <c r="G80" s="322">
        <v>12164.55</v>
      </c>
      <c r="H80" s="323"/>
      <c r="I80" s="300"/>
      <c r="J80" s="301" t="s">
        <v>347</v>
      </c>
      <c r="K80" s="324">
        <v>1.5137</v>
      </c>
      <c r="L80" s="324">
        <v>36.8962</v>
      </c>
      <c r="M80" s="324">
        <v>38.4099</v>
      </c>
      <c r="N80" s="324">
        <v>0</v>
      </c>
      <c r="O80" s="325">
        <v>38.4099</v>
      </c>
      <c r="P80" s="291"/>
      <c r="Q80" s="291"/>
      <c r="R80" s="291"/>
    </row>
    <row r="81" spans="1:19" s="293" customFormat="1" ht="20.25" customHeight="1">
      <c r="A81" s="300"/>
      <c r="B81" s="301" t="s">
        <v>348</v>
      </c>
      <c r="C81" s="321">
        <v>2.04</v>
      </c>
      <c r="D81" s="321">
        <v>2.92</v>
      </c>
      <c r="E81" s="321">
        <v>4.96</v>
      </c>
      <c r="F81" s="321" t="s">
        <v>9</v>
      </c>
      <c r="G81" s="322">
        <v>4.96</v>
      </c>
      <c r="H81" s="323"/>
      <c r="I81" s="300"/>
      <c r="J81" s="301" t="s">
        <v>348</v>
      </c>
      <c r="K81" s="324">
        <v>7.1999999999999995E-2</v>
      </c>
      <c r="L81" s="324">
        <v>1.4999999999999999E-2</v>
      </c>
      <c r="M81" s="324">
        <v>8.6999999999999994E-2</v>
      </c>
      <c r="N81" s="324" t="s">
        <v>9</v>
      </c>
      <c r="O81" s="325">
        <v>8.6999999999999994E-2</v>
      </c>
      <c r="P81" s="291"/>
      <c r="Q81" s="291"/>
      <c r="R81" s="291"/>
    </row>
    <row r="82" spans="1:19" ht="20.25" customHeight="1">
      <c r="A82" s="305"/>
      <c r="B82" s="306" t="s">
        <v>349</v>
      </c>
      <c r="C82" s="326">
        <v>800.15899999999999</v>
      </c>
      <c r="D82" s="326">
        <v>30146.6</v>
      </c>
      <c r="E82" s="326">
        <v>30946.759000000002</v>
      </c>
      <c r="F82" s="326" t="s">
        <v>9</v>
      </c>
      <c r="G82" s="326">
        <v>30946.759000000002</v>
      </c>
      <c r="H82" s="323"/>
      <c r="I82" s="329"/>
      <c r="J82" s="306" t="s">
        <v>349</v>
      </c>
      <c r="K82" s="327">
        <v>13.9186</v>
      </c>
      <c r="L82" s="327">
        <v>88.060800000000015</v>
      </c>
      <c r="M82" s="327">
        <v>101.97940000000001</v>
      </c>
      <c r="N82" s="327">
        <v>1.0380400000000001</v>
      </c>
      <c r="O82" s="327">
        <v>103.01744000000001</v>
      </c>
      <c r="P82" s="298"/>
      <c r="Q82" s="295"/>
      <c r="R82" s="328"/>
    </row>
    <row r="83" spans="1:19" ht="20.25" customHeight="1">
      <c r="A83" s="300" t="s">
        <v>350</v>
      </c>
      <c r="B83" s="301" t="s">
        <v>351</v>
      </c>
      <c r="C83" s="321" t="s">
        <v>9</v>
      </c>
      <c r="D83" s="321" t="s">
        <v>9</v>
      </c>
      <c r="E83" s="321" t="s">
        <v>9</v>
      </c>
      <c r="F83" s="321" t="s">
        <v>9</v>
      </c>
      <c r="G83" s="322" t="s">
        <v>9</v>
      </c>
      <c r="H83" s="323"/>
      <c r="I83" s="300" t="s">
        <v>350</v>
      </c>
      <c r="J83" s="301" t="s">
        <v>351</v>
      </c>
      <c r="K83" s="324" t="s">
        <v>9</v>
      </c>
      <c r="L83" s="324" t="s">
        <v>9</v>
      </c>
      <c r="M83" s="324" t="s">
        <v>9</v>
      </c>
      <c r="N83" s="324">
        <v>0</v>
      </c>
      <c r="O83" s="325">
        <v>0</v>
      </c>
      <c r="P83" s="330"/>
      <c r="Q83" s="295"/>
      <c r="R83" s="328"/>
    </row>
    <row r="84" spans="1:19" ht="20.25" customHeight="1">
      <c r="A84" s="300"/>
      <c r="B84" s="301" t="s">
        <v>352</v>
      </c>
      <c r="C84" s="321">
        <v>0</v>
      </c>
      <c r="D84" s="321">
        <v>0</v>
      </c>
      <c r="E84" s="321">
        <v>0</v>
      </c>
      <c r="F84" s="321" t="s">
        <v>9</v>
      </c>
      <c r="G84" s="322">
        <v>0</v>
      </c>
      <c r="H84" s="323"/>
      <c r="I84" s="300"/>
      <c r="J84" s="301" t="s">
        <v>352</v>
      </c>
      <c r="K84" s="324">
        <v>0</v>
      </c>
      <c r="L84" s="324">
        <v>0</v>
      </c>
      <c r="M84" s="324">
        <v>0</v>
      </c>
      <c r="N84" s="324">
        <v>0.69340000000000002</v>
      </c>
      <c r="O84" s="325">
        <v>0.69340000000000002</v>
      </c>
      <c r="P84" s="330"/>
      <c r="Q84" s="295"/>
      <c r="R84" s="328"/>
    </row>
    <row r="85" spans="1:19" ht="20.25" customHeight="1">
      <c r="A85" s="300"/>
      <c r="B85" s="301" t="s">
        <v>353</v>
      </c>
      <c r="C85" s="321" t="s">
        <v>9</v>
      </c>
      <c r="D85" s="321" t="s">
        <v>9</v>
      </c>
      <c r="E85" s="321" t="s">
        <v>9</v>
      </c>
      <c r="F85" s="321" t="s">
        <v>9</v>
      </c>
      <c r="G85" s="322" t="s">
        <v>9</v>
      </c>
      <c r="H85" s="323"/>
      <c r="I85" s="300"/>
      <c r="J85" s="301" t="s">
        <v>353</v>
      </c>
      <c r="K85" s="324" t="s">
        <v>9</v>
      </c>
      <c r="L85" s="324" t="s">
        <v>9</v>
      </c>
      <c r="M85" s="324" t="s">
        <v>9</v>
      </c>
      <c r="N85" s="324">
        <v>6.6836979999999997</v>
      </c>
      <c r="O85" s="325">
        <v>6.6836979999999997</v>
      </c>
      <c r="P85" s="330"/>
      <c r="Q85" s="295"/>
      <c r="R85" s="328"/>
    </row>
    <row r="86" spans="1:19" ht="20.25" customHeight="1">
      <c r="A86" s="300"/>
      <c r="B86" s="301" t="s">
        <v>354</v>
      </c>
      <c r="C86" s="321">
        <v>0</v>
      </c>
      <c r="D86" s="321">
        <v>0</v>
      </c>
      <c r="E86" s="321">
        <v>0</v>
      </c>
      <c r="F86" s="321" t="s">
        <v>9</v>
      </c>
      <c r="G86" s="322">
        <v>0</v>
      </c>
      <c r="H86" s="323"/>
      <c r="I86" s="300"/>
      <c r="J86" s="301" t="s">
        <v>354</v>
      </c>
      <c r="K86" s="324">
        <v>0</v>
      </c>
      <c r="L86" s="324">
        <v>0</v>
      </c>
      <c r="M86" s="324">
        <v>0</v>
      </c>
      <c r="N86" s="324">
        <v>0.49617600000000001</v>
      </c>
      <c r="O86" s="325">
        <v>0.49617600000000001</v>
      </c>
      <c r="P86" s="330"/>
      <c r="Q86" s="295"/>
      <c r="R86" s="328"/>
    </row>
    <row r="87" spans="1:19" ht="20.25" customHeight="1">
      <c r="A87" s="300"/>
      <c r="B87" s="301" t="s">
        <v>355</v>
      </c>
      <c r="C87" s="321">
        <v>0</v>
      </c>
      <c r="D87" s="321">
        <v>0</v>
      </c>
      <c r="E87" s="321">
        <v>0</v>
      </c>
      <c r="F87" s="321" t="s">
        <v>9</v>
      </c>
      <c r="G87" s="322">
        <v>0</v>
      </c>
      <c r="H87" s="323"/>
      <c r="I87" s="300"/>
      <c r="J87" s="301" t="s">
        <v>355</v>
      </c>
      <c r="K87" s="324">
        <v>0</v>
      </c>
      <c r="L87" s="324">
        <v>0</v>
      </c>
      <c r="M87" s="324">
        <v>0</v>
      </c>
      <c r="N87" s="324">
        <v>0</v>
      </c>
      <c r="O87" s="325">
        <v>0</v>
      </c>
      <c r="P87" s="330"/>
      <c r="Q87" s="295"/>
      <c r="R87" s="328"/>
    </row>
    <row r="88" spans="1:19" ht="20.25" customHeight="1">
      <c r="A88" s="300"/>
      <c r="B88" s="301" t="s">
        <v>356</v>
      </c>
      <c r="C88" s="321">
        <v>0</v>
      </c>
      <c r="D88" s="321">
        <v>0</v>
      </c>
      <c r="E88" s="321">
        <v>0</v>
      </c>
      <c r="F88" s="321" t="s">
        <v>9</v>
      </c>
      <c r="G88" s="322">
        <v>0</v>
      </c>
      <c r="H88" s="323"/>
      <c r="I88" s="300"/>
      <c r="J88" s="301" t="s">
        <v>356</v>
      </c>
      <c r="K88" s="324">
        <v>0</v>
      </c>
      <c r="L88" s="324">
        <v>0</v>
      </c>
      <c r="M88" s="324">
        <v>0</v>
      </c>
      <c r="N88" s="324">
        <v>1.915</v>
      </c>
      <c r="O88" s="325">
        <v>1.915</v>
      </c>
      <c r="P88" s="330"/>
      <c r="Q88" s="295"/>
      <c r="R88" s="328"/>
    </row>
    <row r="89" spans="1:19" ht="20.25" customHeight="1">
      <c r="A89" s="300"/>
      <c r="B89" s="301" t="s">
        <v>363</v>
      </c>
      <c r="C89" s="321" t="s">
        <v>9</v>
      </c>
      <c r="D89" s="321" t="s">
        <v>9</v>
      </c>
      <c r="E89" s="321" t="s">
        <v>9</v>
      </c>
      <c r="F89" s="321" t="s">
        <v>9</v>
      </c>
      <c r="G89" s="322" t="s">
        <v>9</v>
      </c>
      <c r="H89" s="323"/>
      <c r="I89" s="300"/>
      <c r="J89" s="301" t="s">
        <v>363</v>
      </c>
      <c r="K89" s="324" t="s">
        <v>9</v>
      </c>
      <c r="L89" s="324" t="s">
        <v>9</v>
      </c>
      <c r="M89" s="324" t="s">
        <v>9</v>
      </c>
      <c r="N89" s="324">
        <v>1.3146119999999999</v>
      </c>
      <c r="O89" s="325">
        <v>1.3146119999999999</v>
      </c>
      <c r="P89" s="330"/>
      <c r="Q89" s="295"/>
      <c r="R89" s="328"/>
    </row>
    <row r="90" spans="1:19" ht="20.25" customHeight="1">
      <c r="A90" s="300"/>
      <c r="B90" s="301" t="s">
        <v>358</v>
      </c>
      <c r="C90" s="321" t="s">
        <v>9</v>
      </c>
      <c r="D90" s="321" t="s">
        <v>9</v>
      </c>
      <c r="E90" s="321" t="s">
        <v>9</v>
      </c>
      <c r="F90" s="321" t="s">
        <v>9</v>
      </c>
      <c r="G90" s="322" t="s">
        <v>9</v>
      </c>
      <c r="H90" s="323"/>
      <c r="I90" s="300"/>
      <c r="J90" s="301" t="s">
        <v>358</v>
      </c>
      <c r="K90" s="324" t="s">
        <v>9</v>
      </c>
      <c r="L90" s="324" t="s">
        <v>9</v>
      </c>
      <c r="M90" s="324" t="s">
        <v>9</v>
      </c>
      <c r="N90" s="324">
        <v>1.2721640000000001</v>
      </c>
      <c r="O90" s="325">
        <v>1.2721640000000001</v>
      </c>
      <c r="P90" s="330"/>
      <c r="Q90" s="295"/>
      <c r="R90" s="328"/>
    </row>
    <row r="91" spans="1:19" ht="20.25" customHeight="1">
      <c r="A91" s="300"/>
      <c r="B91" s="301" t="s">
        <v>364</v>
      </c>
      <c r="C91" s="321">
        <v>0</v>
      </c>
      <c r="D91" s="321">
        <v>0</v>
      </c>
      <c r="E91" s="321">
        <v>0</v>
      </c>
      <c r="F91" s="321" t="s">
        <v>9</v>
      </c>
      <c r="G91" s="322">
        <v>0</v>
      </c>
      <c r="H91" s="323"/>
      <c r="I91" s="300"/>
      <c r="J91" s="301" t="s">
        <v>364</v>
      </c>
      <c r="K91" s="324">
        <v>0</v>
      </c>
      <c r="L91" s="324">
        <v>0</v>
      </c>
      <c r="M91" s="324">
        <v>0</v>
      </c>
      <c r="N91" s="324">
        <v>3.6476440000000001</v>
      </c>
      <c r="O91" s="325">
        <v>3.6476440000000001</v>
      </c>
      <c r="P91" s="330"/>
      <c r="Q91" s="295"/>
      <c r="R91" s="328"/>
    </row>
    <row r="92" spans="1:19" s="309" customFormat="1" ht="20.25" customHeight="1">
      <c r="A92" s="305"/>
      <c r="B92" s="306" t="s">
        <v>360</v>
      </c>
      <c r="C92" s="326">
        <v>0</v>
      </c>
      <c r="D92" s="326">
        <v>0</v>
      </c>
      <c r="E92" s="326">
        <v>0</v>
      </c>
      <c r="F92" s="326" t="s">
        <v>9</v>
      </c>
      <c r="G92" s="326">
        <v>0</v>
      </c>
      <c r="H92" s="323"/>
      <c r="I92" s="329"/>
      <c r="J92" s="306" t="s">
        <v>360</v>
      </c>
      <c r="K92" s="327">
        <v>0</v>
      </c>
      <c r="L92" s="327">
        <v>0</v>
      </c>
      <c r="M92" s="327">
        <v>0</v>
      </c>
      <c r="N92" s="327">
        <v>16.022694000000001</v>
      </c>
      <c r="O92" s="327">
        <v>16.022694000000001</v>
      </c>
      <c r="P92" s="331"/>
      <c r="Q92" s="295"/>
      <c r="R92" s="332"/>
      <c r="S92" s="333"/>
    </row>
    <row r="93" spans="1:19" s="310" customFormat="1" ht="20.25" customHeight="1">
      <c r="A93" s="300" t="s">
        <v>285</v>
      </c>
      <c r="B93" s="334"/>
      <c r="C93" s="335">
        <v>1300.4490000000001</v>
      </c>
      <c r="D93" s="335">
        <v>31615.38</v>
      </c>
      <c r="E93" s="335">
        <v>32915.829000000005</v>
      </c>
      <c r="F93" s="335" t="s">
        <v>9</v>
      </c>
      <c r="G93" s="335">
        <v>32915.829000000005</v>
      </c>
      <c r="H93" s="299"/>
      <c r="I93" s="300" t="s">
        <v>285</v>
      </c>
      <c r="J93" s="335"/>
      <c r="K93" s="336">
        <v>22.8186</v>
      </c>
      <c r="L93" s="336">
        <v>105.03700000000001</v>
      </c>
      <c r="M93" s="336">
        <v>127.85560000000001</v>
      </c>
      <c r="N93" s="336">
        <v>1282.4561619999997</v>
      </c>
      <c r="O93" s="336">
        <v>1410.311762</v>
      </c>
      <c r="P93" s="337"/>
      <c r="Q93" s="295"/>
      <c r="R93" s="338"/>
      <c r="S93" s="339"/>
    </row>
    <row r="94" spans="1:19" s="309" customFormat="1" ht="21" customHeight="1">
      <c r="A94" s="340" t="s">
        <v>365</v>
      </c>
      <c r="B94" s="314"/>
      <c r="C94" s="341">
        <v>0.70931999999999995</v>
      </c>
      <c r="D94" s="332"/>
      <c r="E94" s="332"/>
      <c r="F94" s="332"/>
      <c r="G94" s="332"/>
      <c r="H94" s="299"/>
      <c r="I94" s="342" t="s">
        <v>365</v>
      </c>
      <c r="J94" s="341"/>
      <c r="K94" s="341">
        <v>0.70931999999999995</v>
      </c>
      <c r="L94" s="341"/>
      <c r="M94" s="341"/>
      <c r="N94" s="343"/>
      <c r="O94" s="343"/>
      <c r="P94" s="331"/>
      <c r="Q94" s="295"/>
      <c r="R94" s="332"/>
      <c r="S94" s="333"/>
    </row>
    <row r="95" spans="1:19" s="309" customFormat="1" ht="21" customHeight="1">
      <c r="A95" s="344" t="s">
        <v>24</v>
      </c>
      <c r="B95" s="299"/>
      <c r="C95" s="299"/>
      <c r="D95" s="299"/>
      <c r="E95" s="299"/>
      <c r="F95" s="299"/>
      <c r="G95" s="299"/>
      <c r="H95" s="299"/>
      <c r="I95" s="344" t="s">
        <v>24</v>
      </c>
      <c r="J95" s="314"/>
      <c r="K95" s="314"/>
      <c r="L95" s="295"/>
      <c r="M95" s="314"/>
      <c r="N95" s="331"/>
      <c r="O95" s="331"/>
      <c r="P95" s="331"/>
      <c r="Q95" s="295"/>
      <c r="R95" s="332"/>
      <c r="S95" s="333"/>
    </row>
    <row r="96" spans="1:19" s="309" customFormat="1" ht="44.25" customHeight="1">
      <c r="A96" s="359" t="s">
        <v>366</v>
      </c>
      <c r="B96" s="360"/>
      <c r="C96" s="360"/>
      <c r="D96" s="360"/>
      <c r="E96" s="360"/>
      <c r="F96" s="360"/>
      <c r="G96" s="360"/>
      <c r="H96" s="299"/>
      <c r="I96" s="338"/>
      <c r="J96" s="295"/>
      <c r="K96" s="295"/>
      <c r="L96" s="295"/>
      <c r="M96" s="295"/>
      <c r="N96" s="337"/>
      <c r="O96" s="345"/>
      <c r="P96" s="337"/>
      <c r="Q96" s="295"/>
      <c r="R96" s="332"/>
      <c r="S96" s="333"/>
    </row>
    <row r="97" spans="1:19" s="309" customFormat="1" ht="21" customHeight="1">
      <c r="A97" s="299"/>
      <c r="B97" s="299"/>
      <c r="C97" s="299"/>
      <c r="D97" s="299"/>
      <c r="E97" s="299"/>
      <c r="F97" s="299"/>
      <c r="G97" s="299"/>
      <c r="H97" s="299"/>
      <c r="I97" s="332"/>
      <c r="J97" s="314"/>
      <c r="K97" s="314"/>
      <c r="L97" s="314"/>
      <c r="M97" s="314"/>
      <c r="N97" s="331"/>
      <c r="O97" s="331"/>
      <c r="P97" s="331"/>
      <c r="Q97" s="295"/>
      <c r="R97" s="332"/>
      <c r="S97" s="333"/>
    </row>
    <row r="98" spans="1:19" s="309" customFormat="1" ht="21" customHeight="1">
      <c r="A98" s="299"/>
      <c r="B98" s="299"/>
      <c r="C98" s="299"/>
      <c r="D98" s="299"/>
      <c r="E98" s="299"/>
      <c r="F98" s="299"/>
      <c r="G98" s="299"/>
      <c r="H98" s="299"/>
      <c r="I98" s="332"/>
      <c r="J98" s="314"/>
      <c r="K98" s="314"/>
      <c r="L98" s="295"/>
      <c r="M98" s="314"/>
      <c r="N98" s="346"/>
      <c r="O98" s="346"/>
      <c r="P98" s="346"/>
      <c r="Q98" s="295"/>
      <c r="R98" s="332"/>
      <c r="S98" s="333"/>
    </row>
    <row r="99" spans="1:19" ht="30" customHeight="1">
      <c r="A99" s="328"/>
      <c r="B99" s="328"/>
      <c r="C99" s="328"/>
      <c r="D99" s="328"/>
      <c r="E99" s="328"/>
      <c r="F99" s="328"/>
      <c r="G99" s="328"/>
      <c r="H99" s="328"/>
      <c r="I99" s="338"/>
      <c r="J99" s="295"/>
      <c r="K99" s="295"/>
      <c r="L99" s="295"/>
      <c r="M99" s="295"/>
      <c r="N99" s="337"/>
      <c r="O99" s="337"/>
      <c r="P99" s="337"/>
      <c r="Q99" s="295"/>
      <c r="R99" s="347"/>
      <c r="S99" s="348"/>
    </row>
    <row r="100" spans="1:19" s="309" customFormat="1" ht="21" customHeight="1">
      <c r="A100" s="328"/>
      <c r="B100" s="328"/>
      <c r="C100" s="328"/>
      <c r="D100" s="328"/>
      <c r="E100" s="328"/>
      <c r="F100" s="328"/>
      <c r="G100" s="328"/>
      <c r="H100" s="328"/>
      <c r="I100" s="347"/>
      <c r="J100" s="328"/>
      <c r="K100" s="328"/>
      <c r="L100" s="328"/>
      <c r="M100" s="328"/>
      <c r="N100" s="349"/>
      <c r="O100" s="349"/>
      <c r="P100" s="349"/>
      <c r="Q100" s="295"/>
      <c r="R100" s="347"/>
      <c r="S100" s="333"/>
    </row>
    <row r="101" spans="1:19" ht="40.15" customHeight="1">
      <c r="A101" s="328"/>
      <c r="B101" s="328"/>
      <c r="C101" s="328"/>
      <c r="D101" s="328"/>
      <c r="E101" s="328"/>
      <c r="F101" s="328"/>
      <c r="G101" s="328"/>
      <c r="H101" s="328"/>
      <c r="I101" s="332"/>
      <c r="J101" s="314"/>
      <c r="K101" s="314"/>
      <c r="L101" s="295"/>
      <c r="M101" s="295"/>
      <c r="N101" s="295"/>
      <c r="O101" s="295"/>
      <c r="P101" s="295"/>
      <c r="Q101" s="295"/>
      <c r="R101" s="332"/>
    </row>
    <row r="102" spans="1:19" ht="21" customHeight="1">
      <c r="K102" s="328"/>
      <c r="L102" s="328"/>
      <c r="M102" s="328"/>
      <c r="N102" s="328"/>
      <c r="O102" s="328"/>
    </row>
    <row r="103" spans="1:19" ht="21" customHeight="1">
      <c r="K103" s="328"/>
      <c r="L103" s="328"/>
      <c r="M103" s="328"/>
      <c r="N103" s="328"/>
      <c r="O103" s="328"/>
    </row>
    <row r="112" spans="1:19" ht="21" customHeight="1">
      <c r="J112" s="299" t="s">
        <v>58</v>
      </c>
    </row>
    <row r="117" spans="6:16" ht="21" customHeight="1">
      <c r="P117" s="328"/>
    </row>
    <row r="124" spans="6:16" ht="21" customHeight="1">
      <c r="F124" s="309"/>
      <c r="G124" s="309"/>
      <c r="H124" s="309"/>
      <c r="P124" s="328"/>
    </row>
    <row r="125" spans="6:16" ht="21" customHeight="1">
      <c r="P125" s="328"/>
    </row>
    <row r="126" spans="6:16" ht="21" customHeight="1">
      <c r="P126" s="328"/>
    </row>
    <row r="127" spans="6:16" ht="21" customHeight="1">
      <c r="I127" s="309"/>
      <c r="J127" s="309"/>
      <c r="K127" s="309"/>
      <c r="L127" s="309"/>
      <c r="M127" s="309"/>
      <c r="N127" s="309"/>
      <c r="O127" s="309"/>
      <c r="P127" s="314"/>
    </row>
    <row r="128" spans="6:16" ht="21" customHeight="1">
      <c r="P128" s="328"/>
    </row>
    <row r="129" spans="16:16" ht="21" customHeight="1">
      <c r="P129" s="328"/>
    </row>
    <row r="131" spans="16:16" ht="21" customHeight="1">
      <c r="P131" s="328"/>
    </row>
    <row r="132" spans="16:16" ht="21" customHeight="1">
      <c r="P132" s="328"/>
    </row>
    <row r="134" spans="16:16" ht="21" customHeight="1">
      <c r="P134" s="350"/>
    </row>
    <row r="135" spans="16:16" ht="21" customHeight="1">
      <c r="P135" s="328"/>
    </row>
    <row r="136" spans="16:16" ht="21" customHeight="1">
      <c r="P136" s="328"/>
    </row>
    <row r="137" spans="16:16" ht="21" customHeight="1">
      <c r="P137" s="328"/>
    </row>
    <row r="140" spans="16:16" ht="21" customHeight="1">
      <c r="P140" s="328"/>
    </row>
    <row r="141" spans="16:16" ht="21" customHeight="1">
      <c r="P141" s="328"/>
    </row>
    <row r="142" spans="16:16" ht="21" customHeight="1">
      <c r="P142" s="328"/>
    </row>
    <row r="143" spans="16:16" ht="21" customHeight="1">
      <c r="P143" s="328"/>
    </row>
    <row r="144" spans="16:16" ht="21" customHeight="1">
      <c r="P144" s="328"/>
    </row>
    <row r="145" spans="16:16" ht="21" customHeight="1">
      <c r="P145" s="328"/>
    </row>
    <row r="146" spans="16:16" ht="21" customHeight="1">
      <c r="P146" s="328"/>
    </row>
    <row r="147" spans="16:16" ht="21" customHeight="1">
      <c r="P147" s="328"/>
    </row>
    <row r="148" spans="16:16" ht="21" customHeight="1">
      <c r="P148" s="328"/>
    </row>
    <row r="149" spans="16:16" ht="21" customHeight="1">
      <c r="P149" s="328"/>
    </row>
    <row r="154" spans="16:16" ht="21" customHeight="1">
      <c r="P154" s="350"/>
    </row>
    <row r="165" spans="6:16" ht="21" customHeight="1">
      <c r="O165" s="328"/>
      <c r="P165" s="328"/>
    </row>
    <row r="166" spans="6:16" ht="21" customHeight="1">
      <c r="O166" s="328"/>
      <c r="P166" s="328"/>
    </row>
    <row r="167" spans="6:16" ht="21" customHeight="1">
      <c r="O167" s="328"/>
      <c r="P167" s="328"/>
    </row>
    <row r="168" spans="6:16" ht="21" customHeight="1">
      <c r="O168" s="328"/>
      <c r="P168" s="328"/>
    </row>
    <row r="169" spans="6:16" ht="21" customHeight="1">
      <c r="O169" s="328"/>
      <c r="P169" s="328"/>
    </row>
    <row r="171" spans="6:16" ht="21" customHeight="1">
      <c r="F171" s="309"/>
      <c r="G171" s="309"/>
      <c r="H171" s="309"/>
    </row>
    <row r="172" spans="6:16" ht="21" customHeight="1">
      <c r="P172" s="328"/>
    </row>
    <row r="173" spans="6:16" ht="21" customHeight="1">
      <c r="P173" s="328"/>
    </row>
    <row r="174" spans="6:16" ht="21" customHeight="1">
      <c r="I174" s="309"/>
      <c r="J174" s="309"/>
      <c r="K174" s="309"/>
      <c r="L174" s="309"/>
      <c r="M174" s="309"/>
      <c r="N174" s="309"/>
      <c r="O174" s="309"/>
      <c r="P174" s="314"/>
    </row>
    <row r="214" spans="16:19" ht="21" customHeight="1">
      <c r="P214" s="328"/>
      <c r="Q214" s="328"/>
      <c r="R214" s="328"/>
      <c r="S214" s="328"/>
    </row>
    <row r="215" spans="16:19" ht="21" customHeight="1">
      <c r="P215" s="328"/>
      <c r="Q215" s="328"/>
      <c r="R215" s="328"/>
      <c r="S215" s="328"/>
    </row>
    <row r="216" spans="16:19" ht="21" customHeight="1">
      <c r="P216" s="328"/>
      <c r="Q216" s="328"/>
      <c r="R216" s="328"/>
      <c r="S216" s="328"/>
    </row>
    <row r="217" spans="16:19" ht="21" customHeight="1">
      <c r="P217" s="328"/>
      <c r="Q217" s="328"/>
      <c r="R217" s="328"/>
      <c r="S217" s="328"/>
    </row>
    <row r="218" spans="16:19" ht="21" customHeight="1">
      <c r="P218" s="328"/>
      <c r="Q218" s="328"/>
      <c r="R218" s="328"/>
      <c r="S218" s="328"/>
    </row>
    <row r="219" spans="16:19" ht="21" customHeight="1">
      <c r="P219" s="328"/>
      <c r="Q219" s="328"/>
      <c r="R219" s="328"/>
      <c r="S219" s="328"/>
    </row>
    <row r="220" spans="16:19" ht="21" customHeight="1">
      <c r="P220" s="328"/>
      <c r="Q220" s="328"/>
      <c r="R220" s="328"/>
      <c r="S220" s="328"/>
    </row>
  </sheetData>
  <mergeCells count="1">
    <mergeCell ref="A96:G96"/>
  </mergeCells>
  <phoneticPr fontId="2" type="noConversion"/>
  <printOptions horizontalCentered="1" verticalCentered="1"/>
  <pageMargins left="0.59055118110236227" right="0.59055118110236227" top="0.78740157480314965" bottom="0.39370078740157483" header="0.51181102362204722" footer="0.51181102362204722"/>
  <pageSetup paperSize="9" scale="37" orientation="portrait" horizontalDpi="4294967292" verticalDpi="4294967292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>
      <selection activeCell="D6" sqref="D6"/>
    </sheetView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56" t="s">
        <v>0</v>
      </c>
      <c r="B2" s="2"/>
      <c r="C2" s="2"/>
      <c r="D2" s="3"/>
      <c r="E2" s="3"/>
    </row>
    <row r="3" spans="1:5" ht="15">
      <c r="A3" s="57" t="s">
        <v>1</v>
      </c>
      <c r="B3" s="3"/>
      <c r="C3" s="3"/>
      <c r="D3" s="3"/>
      <c r="E3" s="3"/>
    </row>
    <row r="4" spans="1:5" ht="12.75" customHeight="1">
      <c r="E4" s="5"/>
    </row>
    <row r="5" spans="1:5" ht="12.75" customHeight="1">
      <c r="E5" s="5"/>
    </row>
    <row r="6" spans="1:5" ht="12.75" customHeight="1">
      <c r="D6" s="6"/>
      <c r="E6" s="5"/>
    </row>
    <row r="7" spans="1:5" ht="12.75" customHeight="1">
      <c r="D7" s="6"/>
      <c r="E7" s="37"/>
    </row>
    <row r="8" spans="1:5" ht="12.75" customHeight="1">
      <c r="B8" s="6"/>
      <c r="C8" s="6"/>
      <c r="E8" s="5"/>
    </row>
    <row r="10" spans="1:5" ht="15.75">
      <c r="A10" s="58" t="s">
        <v>36</v>
      </c>
    </row>
    <row r="11" spans="1:5" ht="3" customHeight="1"/>
    <row r="12" spans="1:5" ht="24">
      <c r="A12" s="39">
        <v>39813</v>
      </c>
      <c r="B12" s="40" t="s">
        <v>25</v>
      </c>
      <c r="C12" s="41" t="s">
        <v>26</v>
      </c>
      <c r="D12" s="40" t="s">
        <v>27</v>
      </c>
      <c r="E12" s="41" t="s">
        <v>28</v>
      </c>
    </row>
    <row r="13" spans="1:5" ht="24">
      <c r="A13" s="42" t="s">
        <v>34</v>
      </c>
      <c r="B13" s="59">
        <v>92</v>
      </c>
      <c r="C13" s="59">
        <v>9</v>
      </c>
      <c r="D13" s="59">
        <v>76</v>
      </c>
      <c r="E13" s="60">
        <v>30</v>
      </c>
    </row>
    <row r="14" spans="1:5" ht="24.75" thickBot="1">
      <c r="A14" s="61" t="s">
        <v>35</v>
      </c>
      <c r="B14" s="59">
        <v>862</v>
      </c>
      <c r="C14" s="59">
        <v>30</v>
      </c>
      <c r="D14" s="59">
        <v>84</v>
      </c>
      <c r="E14" s="60">
        <v>99</v>
      </c>
    </row>
    <row r="15" spans="1:5">
      <c r="A15" s="62" t="s">
        <v>11</v>
      </c>
      <c r="B15" s="63">
        <v>5365137.32</v>
      </c>
      <c r="C15" s="64" t="s">
        <v>9</v>
      </c>
      <c r="D15" s="63">
        <v>1624089.54</v>
      </c>
      <c r="E15" s="65">
        <v>779860.86</v>
      </c>
    </row>
    <row r="16" spans="1:5">
      <c r="A16" s="66" t="s">
        <v>12</v>
      </c>
      <c r="B16" s="67">
        <v>4559929.0999999996</v>
      </c>
      <c r="C16" s="353" t="s">
        <v>9</v>
      </c>
      <c r="D16" s="67">
        <v>3079650.62</v>
      </c>
      <c r="E16" s="68">
        <v>550387.48</v>
      </c>
    </row>
    <row r="17" spans="1:5">
      <c r="A17" s="69" t="s">
        <v>13</v>
      </c>
      <c r="B17" s="59">
        <v>31650199.359999999</v>
      </c>
      <c r="C17" s="86" t="s">
        <v>9</v>
      </c>
      <c r="D17" s="59">
        <v>1759574.64</v>
      </c>
      <c r="E17" s="70">
        <v>1159687.24</v>
      </c>
    </row>
    <row r="18" spans="1:5">
      <c r="A18" s="66" t="s">
        <v>14</v>
      </c>
      <c r="B18" s="67">
        <v>30288398.920000002</v>
      </c>
      <c r="C18" s="84" t="s">
        <v>9</v>
      </c>
      <c r="D18" s="67">
        <v>1060457.22</v>
      </c>
      <c r="E18" s="68">
        <v>1272591.19</v>
      </c>
    </row>
    <row r="19" spans="1:5">
      <c r="A19" s="69" t="s">
        <v>15</v>
      </c>
      <c r="B19" s="59">
        <v>31177062.100000001</v>
      </c>
      <c r="C19" s="86" t="s">
        <v>9</v>
      </c>
      <c r="D19" s="59">
        <v>1604939.44</v>
      </c>
      <c r="E19" s="70">
        <v>1539316.25</v>
      </c>
    </row>
    <row r="20" spans="1:5">
      <c r="A20" s="66" t="s">
        <v>16</v>
      </c>
      <c r="B20" s="67">
        <v>30474006.399999999</v>
      </c>
      <c r="C20" s="84" t="s">
        <v>9</v>
      </c>
      <c r="D20" s="67">
        <v>3054792</v>
      </c>
      <c r="E20" s="71">
        <v>1127223.68</v>
      </c>
    </row>
    <row r="21" spans="1:5">
      <c r="A21" s="69" t="s">
        <v>17</v>
      </c>
      <c r="B21" s="59">
        <v>29023430.48</v>
      </c>
      <c r="C21" s="86" t="s">
        <v>9</v>
      </c>
      <c r="D21" s="59">
        <v>761993.44</v>
      </c>
      <c r="E21" s="72">
        <v>961291.48</v>
      </c>
    </row>
    <row r="22" spans="1:5">
      <c r="A22" s="66" t="s">
        <v>18</v>
      </c>
      <c r="B22" s="67">
        <v>7064931.2000000002</v>
      </c>
      <c r="C22" s="84" t="s">
        <v>9</v>
      </c>
      <c r="D22" s="67">
        <v>1130578.02</v>
      </c>
      <c r="E22" s="71">
        <v>946513.14</v>
      </c>
    </row>
    <row r="23" spans="1:5">
      <c r="A23" s="69" t="s">
        <v>19</v>
      </c>
      <c r="B23" s="59">
        <v>7589847.2199999997</v>
      </c>
      <c r="C23" s="87" t="s">
        <v>9</v>
      </c>
      <c r="D23" s="73">
        <v>1946274.02</v>
      </c>
      <c r="E23" s="72">
        <v>767825.94</v>
      </c>
    </row>
    <row r="24" spans="1:5">
      <c r="A24" s="66" t="s">
        <v>20</v>
      </c>
      <c r="B24" s="67">
        <v>30450777.239999998</v>
      </c>
      <c r="C24" s="84" t="s">
        <v>9</v>
      </c>
      <c r="D24" s="67">
        <v>878792.42</v>
      </c>
      <c r="E24" s="71">
        <v>753762.4</v>
      </c>
    </row>
    <row r="25" spans="1:5">
      <c r="A25" s="69" t="s">
        <v>21</v>
      </c>
      <c r="B25" s="73">
        <v>27540394.079999998</v>
      </c>
      <c r="C25" s="87" t="s">
        <v>9</v>
      </c>
      <c r="D25" s="73">
        <v>1334190.02</v>
      </c>
      <c r="E25" s="72">
        <v>787215.71</v>
      </c>
    </row>
    <row r="26" spans="1:5">
      <c r="A26" s="66" t="s">
        <v>22</v>
      </c>
      <c r="B26" s="67">
        <v>60049393.079999998</v>
      </c>
      <c r="C26" s="84" t="s">
        <v>9</v>
      </c>
      <c r="D26" s="67">
        <v>5732736.0199999996</v>
      </c>
      <c r="E26" s="71">
        <v>854551.81</v>
      </c>
    </row>
    <row r="27" spans="1:5">
      <c r="A27" s="74" t="s">
        <v>23</v>
      </c>
      <c r="B27" s="75">
        <v>295233506.5</v>
      </c>
      <c r="C27" s="76" t="s">
        <v>9</v>
      </c>
      <c r="D27" s="75">
        <v>23968067.399999999</v>
      </c>
      <c r="E27" s="77">
        <v>11500227.180000002</v>
      </c>
    </row>
    <row r="28" spans="1:5">
      <c r="A28" s="34" t="s">
        <v>24</v>
      </c>
    </row>
    <row r="29" spans="1:5">
      <c r="A29" s="78"/>
      <c r="E29" s="36"/>
    </row>
    <row r="30" spans="1:5">
      <c r="A30" s="78"/>
      <c r="E30" s="36"/>
    </row>
    <row r="31" spans="1:5">
      <c r="E31" s="36"/>
    </row>
    <row r="32" spans="1:5">
      <c r="E32" s="36"/>
    </row>
    <row r="33" spans="1:5">
      <c r="E33" s="36"/>
    </row>
    <row r="34" spans="1:5">
      <c r="E34" s="36"/>
    </row>
    <row r="35" spans="1:5" ht="15.75">
      <c r="A35" s="79" t="s">
        <v>37</v>
      </c>
    </row>
    <row r="36" spans="1:5" ht="3" customHeight="1"/>
    <row r="37" spans="1:5" ht="25.5">
      <c r="A37" s="80">
        <v>39813</v>
      </c>
      <c r="B37" s="9" t="s">
        <v>25</v>
      </c>
      <c r="C37" s="81" t="s">
        <v>26</v>
      </c>
      <c r="D37" s="9" t="s">
        <v>27</v>
      </c>
      <c r="E37" s="81" t="s">
        <v>28</v>
      </c>
    </row>
    <row r="38" spans="1:5" ht="24">
      <c r="A38" s="42" t="s">
        <v>34</v>
      </c>
      <c r="B38" s="59">
        <v>116</v>
      </c>
      <c r="C38" s="73">
        <v>12</v>
      </c>
      <c r="D38" s="73">
        <v>106</v>
      </c>
      <c r="E38" s="73">
        <v>51</v>
      </c>
    </row>
    <row r="39" spans="1:5" ht="24.75" thickBot="1">
      <c r="A39" s="43" t="s">
        <v>35</v>
      </c>
      <c r="B39" s="82">
        <v>2863</v>
      </c>
      <c r="C39" s="83">
        <v>200</v>
      </c>
      <c r="D39" s="83">
        <v>137</v>
      </c>
      <c r="E39" s="83">
        <v>335</v>
      </c>
    </row>
    <row r="40" spans="1:5">
      <c r="A40" s="66" t="s">
        <v>10</v>
      </c>
      <c r="B40" s="84">
        <v>925172352.90999997</v>
      </c>
      <c r="C40" s="84">
        <v>53601466.659999996</v>
      </c>
      <c r="D40" s="84">
        <v>61108710.43999999</v>
      </c>
      <c r="E40" s="84">
        <v>100408586.09999999</v>
      </c>
    </row>
    <row r="41" spans="1:5">
      <c r="A41" s="85" t="s">
        <v>11</v>
      </c>
      <c r="B41" s="86">
        <v>54010921.077129997</v>
      </c>
      <c r="C41" s="86">
        <v>3394464.9</v>
      </c>
      <c r="D41" s="86">
        <v>5924004.2800000003</v>
      </c>
      <c r="E41" s="86">
        <v>5498240.9500000002</v>
      </c>
    </row>
    <row r="42" spans="1:5">
      <c r="A42" s="66" t="s">
        <v>12</v>
      </c>
      <c r="B42" s="84">
        <v>55760551.619999997</v>
      </c>
      <c r="C42" s="84">
        <v>3201674</v>
      </c>
      <c r="D42" s="84">
        <v>7561761.2199999997</v>
      </c>
      <c r="E42" s="84">
        <v>2301511.73</v>
      </c>
    </row>
    <row r="43" spans="1:5">
      <c r="A43" s="69" t="s">
        <v>13</v>
      </c>
      <c r="B43" s="86">
        <v>96200707.069999993</v>
      </c>
      <c r="C43" s="86">
        <v>2666902.4</v>
      </c>
      <c r="D43" s="86">
        <v>5657256.3399999999</v>
      </c>
      <c r="E43" s="86">
        <v>5861665.54</v>
      </c>
    </row>
    <row r="44" spans="1:5">
      <c r="A44" s="66" t="s">
        <v>14</v>
      </c>
      <c r="B44" s="84">
        <v>144811659.72999999</v>
      </c>
      <c r="C44" s="84">
        <v>4040320.4</v>
      </c>
      <c r="D44" s="84">
        <v>5841672.1200000001</v>
      </c>
      <c r="E44" s="84">
        <v>5187203.99</v>
      </c>
    </row>
    <row r="45" spans="1:5">
      <c r="A45" s="69" t="s">
        <v>15</v>
      </c>
      <c r="B45" s="86">
        <v>141064052.56</v>
      </c>
      <c r="C45" s="86">
        <v>2995213.7</v>
      </c>
      <c r="D45" s="86">
        <v>6021380.04</v>
      </c>
      <c r="E45" s="86">
        <v>5274127.29</v>
      </c>
    </row>
    <row r="46" spans="1:5">
      <c r="A46" s="66" t="s">
        <v>16</v>
      </c>
      <c r="B46" s="84">
        <v>148148340.03999999</v>
      </c>
      <c r="C46" s="84">
        <v>3509752.8</v>
      </c>
      <c r="D46" s="84">
        <v>8276852.9000000004</v>
      </c>
      <c r="E46" s="84">
        <v>5379247.2199999997</v>
      </c>
    </row>
    <row r="47" spans="1:5">
      <c r="A47" s="69" t="s">
        <v>17</v>
      </c>
      <c r="B47" s="86">
        <v>143842251.81999999</v>
      </c>
      <c r="C47" s="86">
        <v>2626079.5</v>
      </c>
      <c r="D47" s="86">
        <v>5609505.9400000004</v>
      </c>
      <c r="E47" s="86">
        <v>5145763.0599999996</v>
      </c>
    </row>
    <row r="48" spans="1:5">
      <c r="A48" s="66" t="s">
        <v>18</v>
      </c>
      <c r="B48" s="84">
        <v>75150735.439999998</v>
      </c>
      <c r="C48" s="84">
        <v>2113829</v>
      </c>
      <c r="D48" s="84">
        <v>3253432.92</v>
      </c>
      <c r="E48" s="84">
        <v>4731509.49</v>
      </c>
    </row>
    <row r="49" spans="1:7">
      <c r="A49" s="69" t="s">
        <v>19</v>
      </c>
      <c r="B49" s="86">
        <v>77890840.079999998</v>
      </c>
      <c r="C49" s="86">
        <v>3629449.8</v>
      </c>
      <c r="D49" s="86">
        <v>7166870.3200000003</v>
      </c>
      <c r="E49" s="86">
        <v>2681020.83</v>
      </c>
    </row>
    <row r="50" spans="1:7">
      <c r="A50" s="66" t="s">
        <v>20</v>
      </c>
      <c r="B50" s="84">
        <v>98552647.010000005</v>
      </c>
      <c r="C50" s="84">
        <v>8319094.0800000001</v>
      </c>
      <c r="D50" s="84">
        <v>12909452.119999999</v>
      </c>
      <c r="E50" s="84">
        <v>3256322.24</v>
      </c>
    </row>
    <row r="51" spans="1:7">
      <c r="A51" s="69" t="s">
        <v>21</v>
      </c>
      <c r="B51" s="87">
        <v>119449743.77</v>
      </c>
      <c r="C51" s="87">
        <v>6349857.4199999999</v>
      </c>
      <c r="D51" s="87">
        <v>6894889.0599999996</v>
      </c>
      <c r="E51" s="87">
        <v>2618173.33</v>
      </c>
    </row>
    <row r="52" spans="1:7">
      <c r="A52" s="66" t="s">
        <v>22</v>
      </c>
      <c r="B52" s="84">
        <v>272774927.49000001</v>
      </c>
      <c r="C52" s="84">
        <v>6576277.0999999996</v>
      </c>
      <c r="D52" s="84">
        <v>10765308.02</v>
      </c>
      <c r="E52" s="84">
        <v>3503156.41</v>
      </c>
    </row>
    <row r="53" spans="1:7">
      <c r="A53" s="74" t="s">
        <v>23</v>
      </c>
      <c r="B53" s="76">
        <v>1427657377.7071302</v>
      </c>
      <c r="C53" s="76">
        <v>49422915.100000009</v>
      </c>
      <c r="D53" s="76">
        <v>85882385.280000001</v>
      </c>
      <c r="E53" s="76">
        <v>51437942.079999998</v>
      </c>
    </row>
    <row r="54" spans="1:7">
      <c r="A54" s="34" t="s">
        <v>24</v>
      </c>
    </row>
    <row r="55" spans="1:7" s="49" customFormat="1" ht="12.75" customHeight="1">
      <c r="A55" s="88"/>
      <c r="B55" s="89"/>
      <c r="C55" s="90"/>
      <c r="D55" s="90"/>
      <c r="E55" s="90"/>
    </row>
    <row r="56" spans="1:7" s="49" customFormat="1" ht="12.75" customHeight="1">
      <c r="A56" s="91"/>
      <c r="B56" s="92"/>
      <c r="C56" s="92"/>
      <c r="D56" s="92"/>
      <c r="E56" s="92"/>
    </row>
    <row r="57" spans="1:7" s="49" customFormat="1" ht="12.75" customHeight="1">
      <c r="A57" s="93"/>
      <c r="B57" s="89"/>
      <c r="C57" s="90"/>
      <c r="D57" s="90"/>
      <c r="E57" s="90"/>
    </row>
    <row r="58" spans="1:7" s="49" customFormat="1" ht="12.75" customHeight="1">
      <c r="A58" s="94"/>
      <c r="F58" s="48"/>
      <c r="G58" s="47"/>
    </row>
    <row r="59" spans="1:7" s="49" customFormat="1" ht="12.75" customHeight="1">
      <c r="A59" s="45"/>
      <c r="B59" s="46"/>
      <c r="C59" s="47"/>
      <c r="D59" s="47"/>
      <c r="E59" s="47"/>
      <c r="F59" s="48"/>
      <c r="G59" s="47"/>
    </row>
    <row r="60" spans="1:7" s="49" customFormat="1" ht="12.75" customHeight="1">
      <c r="A60" s="45"/>
      <c r="B60" s="46"/>
      <c r="C60" s="47"/>
      <c r="D60" s="47"/>
      <c r="E60" s="47"/>
      <c r="F60" s="48"/>
      <c r="G60" s="47"/>
    </row>
    <row r="61" spans="1:7">
      <c r="A61" s="45"/>
      <c r="B61" s="50"/>
      <c r="C61" s="50"/>
      <c r="D61" s="50"/>
      <c r="E61" s="50"/>
      <c r="F61" s="50"/>
      <c r="G61" s="50"/>
    </row>
    <row r="62" spans="1:7">
      <c r="A62" s="45"/>
      <c r="B62" s="50"/>
      <c r="C62" s="50"/>
      <c r="D62" s="50"/>
      <c r="E62" s="50"/>
      <c r="F62" s="50"/>
      <c r="G62" s="50"/>
    </row>
    <row r="63" spans="1:7">
      <c r="A63" s="51"/>
      <c r="B63" s="46"/>
      <c r="C63" s="47"/>
      <c r="D63" s="47"/>
      <c r="E63" s="47"/>
      <c r="F63" s="47"/>
      <c r="G63" s="47"/>
    </row>
    <row r="64" spans="1:7">
      <c r="A64" s="52"/>
      <c r="B64" s="46"/>
      <c r="C64" s="46"/>
      <c r="D64" s="46"/>
      <c r="E64" s="46"/>
      <c r="F64" s="47"/>
      <c r="G64" s="46"/>
    </row>
    <row r="65" spans="1:7">
      <c r="A65" s="45"/>
      <c r="B65" s="46"/>
      <c r="C65" s="46"/>
      <c r="D65" s="46"/>
      <c r="E65" s="46"/>
      <c r="F65" s="46"/>
      <c r="G65" s="46"/>
    </row>
    <row r="66" spans="1:7">
      <c r="A66" s="45"/>
      <c r="B66" s="46"/>
      <c r="C66" s="46"/>
      <c r="D66" s="46"/>
      <c r="E66" s="46"/>
      <c r="F66" s="46"/>
      <c r="G66" s="46"/>
    </row>
    <row r="67" spans="1:7">
      <c r="A67" s="45"/>
      <c r="B67" s="46"/>
      <c r="C67" s="46"/>
      <c r="D67" s="46"/>
      <c r="E67" s="46"/>
      <c r="F67" s="46"/>
      <c r="G67" s="46"/>
    </row>
    <row r="68" spans="1:7">
      <c r="A68" s="45"/>
      <c r="B68" s="46"/>
      <c r="C68" s="46"/>
      <c r="D68" s="46"/>
      <c r="E68" s="46"/>
      <c r="F68" s="46"/>
      <c r="G68" s="46"/>
    </row>
    <row r="69" spans="1:7">
      <c r="A69" s="45"/>
      <c r="B69" s="46"/>
      <c r="C69" s="46"/>
      <c r="D69" s="46"/>
      <c r="E69" s="46"/>
      <c r="F69" s="46"/>
      <c r="G69" s="46"/>
    </row>
    <row r="70" spans="1:7">
      <c r="A70" s="45"/>
      <c r="B70" s="46"/>
      <c r="C70" s="46"/>
      <c r="D70" s="46"/>
      <c r="E70" s="46"/>
      <c r="F70" s="46"/>
      <c r="G70" s="46"/>
    </row>
    <row r="71" spans="1:7">
      <c r="A71" s="45"/>
      <c r="B71" s="46"/>
      <c r="C71" s="46"/>
      <c r="D71" s="46"/>
      <c r="E71" s="46"/>
      <c r="F71" s="46"/>
      <c r="G71" s="46"/>
    </row>
    <row r="72" spans="1:7">
      <c r="A72" s="45"/>
      <c r="B72" s="46"/>
      <c r="C72" s="46"/>
      <c r="D72" s="46"/>
      <c r="E72" s="46"/>
      <c r="F72" s="46"/>
      <c r="G72" s="46"/>
    </row>
    <row r="73" spans="1:7">
      <c r="A73" s="45"/>
      <c r="B73" s="46"/>
      <c r="C73" s="46"/>
      <c r="D73" s="46"/>
      <c r="E73" s="46"/>
      <c r="F73" s="46"/>
      <c r="G73" s="46"/>
    </row>
    <row r="74" spans="1:7">
      <c r="A74" s="45"/>
      <c r="B74" s="46"/>
      <c r="C74" s="46"/>
      <c r="D74" s="46"/>
      <c r="E74" s="46"/>
      <c r="F74" s="46"/>
      <c r="G74" s="46"/>
    </row>
    <row r="75" spans="1:7">
      <c r="A75" s="45"/>
      <c r="B75" s="47"/>
      <c r="C75" s="47"/>
      <c r="D75" s="47"/>
      <c r="E75" s="47"/>
      <c r="F75" s="47"/>
      <c r="G75" s="47"/>
    </row>
    <row r="76" spans="1:7">
      <c r="A76" s="45"/>
      <c r="B76" s="46"/>
      <c r="C76" s="46"/>
      <c r="D76" s="46"/>
      <c r="E76" s="46"/>
      <c r="F76" s="46"/>
      <c r="G76" s="46"/>
    </row>
    <row r="77" spans="1:7">
      <c r="A77" s="54"/>
      <c r="B77" s="55"/>
      <c r="C77" s="55"/>
      <c r="D77" s="55"/>
      <c r="E77" s="55"/>
      <c r="F77" s="95"/>
      <c r="G77" s="55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>
      <selection activeCell="D6" sqref="D6"/>
    </sheetView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96" t="s">
        <v>0</v>
      </c>
      <c r="B2" s="3"/>
      <c r="C2" s="3"/>
      <c r="D2" s="3"/>
    </row>
    <row r="3" spans="1:6" ht="15">
      <c r="A3" s="97" t="s">
        <v>1</v>
      </c>
      <c r="B3" s="3"/>
      <c r="C3" s="3"/>
      <c r="D3" s="3"/>
    </row>
    <row r="4" spans="1:6" ht="12.75" customHeight="1">
      <c r="E4" s="5"/>
      <c r="F4" s="6"/>
    </row>
    <row r="5" spans="1:6" ht="12.75" customHeight="1">
      <c r="E5" s="5"/>
      <c r="F5" s="6"/>
    </row>
    <row r="6" spans="1:6" ht="12.75" customHeight="1">
      <c r="D6" s="6"/>
      <c r="E6" s="5"/>
      <c r="F6" s="6"/>
    </row>
    <row r="7" spans="1:6" ht="12.75" customHeight="1">
      <c r="E7" s="5"/>
      <c r="F7" s="6"/>
    </row>
    <row r="8" spans="1:6" ht="12.75" customHeight="1">
      <c r="B8" s="6"/>
      <c r="C8" s="6"/>
      <c r="E8" s="5"/>
      <c r="F8" s="6"/>
    </row>
    <row r="9" spans="1:6">
      <c r="F9" s="6"/>
    </row>
    <row r="10" spans="1:6" ht="15.75">
      <c r="A10" s="79" t="s">
        <v>42</v>
      </c>
    </row>
    <row r="11" spans="1:6" ht="3" customHeight="1">
      <c r="F11" s="6"/>
    </row>
    <row r="12" spans="1:6" ht="25.5">
      <c r="A12" s="80">
        <v>39813</v>
      </c>
      <c r="B12" s="98" t="s">
        <v>38</v>
      </c>
      <c r="C12" s="81" t="s">
        <v>39</v>
      </c>
      <c r="D12" s="99" t="s">
        <v>40</v>
      </c>
      <c r="E12" s="9" t="s">
        <v>41</v>
      </c>
      <c r="F12" s="100"/>
    </row>
    <row r="13" spans="1:6" ht="25.5">
      <c r="A13" s="12" t="s">
        <v>29</v>
      </c>
      <c r="B13" s="13">
        <v>16</v>
      </c>
      <c r="C13" s="16">
        <v>4</v>
      </c>
      <c r="D13" s="16">
        <v>3</v>
      </c>
      <c r="E13" s="101" t="s">
        <v>9</v>
      </c>
      <c r="F13" s="102"/>
    </row>
    <row r="14" spans="1:6" ht="26.25" thickBot="1">
      <c r="A14" s="103" t="s">
        <v>30</v>
      </c>
      <c r="B14" s="44">
        <v>1739</v>
      </c>
      <c r="C14" s="19">
        <v>22</v>
      </c>
      <c r="D14" s="19">
        <v>1704</v>
      </c>
      <c r="E14" s="20" t="s">
        <v>9</v>
      </c>
      <c r="F14" s="102"/>
    </row>
    <row r="15" spans="1:6">
      <c r="A15" s="25" t="s">
        <v>11</v>
      </c>
      <c r="B15" s="104">
        <v>49085930.729999997</v>
      </c>
      <c r="C15" s="104">
        <v>108040044</v>
      </c>
      <c r="D15" s="104">
        <v>2481041.96</v>
      </c>
      <c r="E15" s="104" t="s">
        <v>9</v>
      </c>
      <c r="F15" s="105"/>
    </row>
    <row r="16" spans="1:6">
      <c r="A16" s="21" t="s">
        <v>12</v>
      </c>
      <c r="B16" s="106">
        <v>29757244.379999999</v>
      </c>
      <c r="C16" s="106">
        <v>56633668.700000003</v>
      </c>
      <c r="D16" s="106">
        <v>1381949.46</v>
      </c>
      <c r="E16" s="106" t="s">
        <v>9</v>
      </c>
      <c r="F16" s="105"/>
    </row>
    <row r="17" spans="1:6">
      <c r="A17" s="28" t="s">
        <v>13</v>
      </c>
      <c r="B17" s="104">
        <v>30334944.640000001</v>
      </c>
      <c r="C17" s="104">
        <v>57248797.119999997</v>
      </c>
      <c r="D17" s="104">
        <v>744483.52</v>
      </c>
      <c r="E17" s="104" t="s">
        <v>9</v>
      </c>
      <c r="F17" s="105"/>
    </row>
    <row r="18" spans="1:6">
      <c r="A18" s="21" t="s">
        <v>14</v>
      </c>
      <c r="B18" s="106">
        <v>23360555.359999999</v>
      </c>
      <c r="C18" s="106">
        <v>49671809.240000002</v>
      </c>
      <c r="D18" s="106">
        <v>1220135.8799999999</v>
      </c>
      <c r="E18" s="106" t="s">
        <v>9</v>
      </c>
      <c r="F18" s="105"/>
    </row>
    <row r="19" spans="1:6">
      <c r="A19" s="28" t="s">
        <v>15</v>
      </c>
      <c r="B19" s="104">
        <v>21913528.289999999</v>
      </c>
      <c r="C19" s="104">
        <v>33461564.48</v>
      </c>
      <c r="D19" s="104">
        <v>2903538.54</v>
      </c>
      <c r="E19" s="104" t="s">
        <v>9</v>
      </c>
      <c r="F19" s="105"/>
    </row>
    <row r="20" spans="1:6">
      <c r="A20" s="21" t="s">
        <v>16</v>
      </c>
      <c r="B20" s="106">
        <v>16289315.74</v>
      </c>
      <c r="C20" s="106">
        <v>32843965.960000001</v>
      </c>
      <c r="D20" s="106">
        <v>1561627.24</v>
      </c>
      <c r="E20" s="106" t="s">
        <v>9</v>
      </c>
      <c r="F20" s="107"/>
    </row>
    <row r="21" spans="1:6">
      <c r="A21" s="28" t="s">
        <v>17</v>
      </c>
      <c r="B21" s="104">
        <v>23365277.850000001</v>
      </c>
      <c r="C21" s="104">
        <v>42724751.840000004</v>
      </c>
      <c r="D21" s="104">
        <v>2276454.08</v>
      </c>
      <c r="E21" s="104" t="s">
        <v>9</v>
      </c>
      <c r="F21" s="107"/>
    </row>
    <row r="22" spans="1:6">
      <c r="A22" s="21" t="s">
        <v>18</v>
      </c>
      <c r="B22" s="106">
        <v>13999603.33</v>
      </c>
      <c r="C22" s="106">
        <v>19636924.879999999</v>
      </c>
      <c r="D22" s="106">
        <v>1000166.9</v>
      </c>
      <c r="E22" s="106" t="s">
        <v>9</v>
      </c>
      <c r="F22" s="107"/>
    </row>
    <row r="23" spans="1:6">
      <c r="A23" s="28" t="s">
        <v>19</v>
      </c>
      <c r="B23" s="104">
        <v>22236406.260000002</v>
      </c>
      <c r="C23" s="104">
        <v>21279440.420000002</v>
      </c>
      <c r="D23" s="104">
        <v>1127609.1200000001</v>
      </c>
      <c r="E23" s="104" t="s">
        <v>9</v>
      </c>
      <c r="F23" s="107"/>
    </row>
    <row r="24" spans="1:6">
      <c r="A24" s="21" t="s">
        <v>20</v>
      </c>
      <c r="B24" s="106">
        <v>43582341.229999997</v>
      </c>
      <c r="C24" s="106">
        <v>29124996</v>
      </c>
      <c r="D24" s="106">
        <v>576904.68000000005</v>
      </c>
      <c r="E24" s="106" t="s">
        <v>9</v>
      </c>
      <c r="F24" s="107"/>
    </row>
    <row r="25" spans="1:6">
      <c r="A25" s="28" t="s">
        <v>21</v>
      </c>
      <c r="B25" s="101">
        <v>8695225.9600000009</v>
      </c>
      <c r="C25" s="101">
        <v>23989319.66</v>
      </c>
      <c r="D25" s="101">
        <v>182419.76</v>
      </c>
      <c r="E25" s="101" t="s">
        <v>9</v>
      </c>
      <c r="F25" s="107"/>
    </row>
    <row r="26" spans="1:6">
      <c r="A26" s="21" t="s">
        <v>22</v>
      </c>
      <c r="B26" s="106">
        <v>8799952.9600000009</v>
      </c>
      <c r="C26" s="106">
        <v>17367607.940000001</v>
      </c>
      <c r="D26" s="106">
        <v>39526.980000000003</v>
      </c>
      <c r="E26" s="106" t="s">
        <v>9</v>
      </c>
      <c r="F26" s="107"/>
    </row>
    <row r="27" spans="1:6">
      <c r="A27" s="31" t="s">
        <v>23</v>
      </c>
      <c r="B27" s="108">
        <v>291420326.72999996</v>
      </c>
      <c r="C27" s="108">
        <v>492022890.24000007</v>
      </c>
      <c r="D27" s="108">
        <v>15495858.119999999</v>
      </c>
      <c r="E27" s="108" t="s">
        <v>9</v>
      </c>
      <c r="F27" s="109"/>
    </row>
    <row r="28" spans="1:6">
      <c r="A28" s="34" t="s">
        <v>24</v>
      </c>
    </row>
    <row r="29" spans="1:6">
      <c r="E29" s="36"/>
    </row>
    <row r="30" spans="1:6">
      <c r="E30" s="36"/>
    </row>
    <row r="31" spans="1:6">
      <c r="E31" s="36"/>
    </row>
    <row r="32" spans="1:6">
      <c r="E32" s="36"/>
    </row>
    <row r="35" spans="1:6" ht="15.75">
      <c r="A35" s="58" t="s">
        <v>43</v>
      </c>
    </row>
    <row r="36" spans="1:6" ht="3" customHeight="1"/>
    <row r="37" spans="1:6" ht="25.5">
      <c r="A37" s="80">
        <v>39813</v>
      </c>
      <c r="B37" s="98" t="s">
        <v>38</v>
      </c>
      <c r="C37" s="81" t="s">
        <v>39</v>
      </c>
      <c r="D37" s="99" t="s">
        <v>40</v>
      </c>
      <c r="E37" s="9" t="s">
        <v>41</v>
      </c>
      <c r="F37" s="110"/>
    </row>
    <row r="38" spans="1:6" ht="25.5">
      <c r="A38" s="12" t="s">
        <v>29</v>
      </c>
      <c r="B38" s="104">
        <v>11</v>
      </c>
      <c r="C38" s="101" t="s">
        <v>9</v>
      </c>
      <c r="D38" s="101">
        <v>3</v>
      </c>
      <c r="E38" s="101">
        <v>45</v>
      </c>
      <c r="F38" s="90"/>
    </row>
    <row r="39" spans="1:6" ht="26.25" thickBot="1">
      <c r="A39" s="103" t="s">
        <v>30</v>
      </c>
      <c r="B39" s="111">
        <v>35</v>
      </c>
      <c r="C39" s="20" t="s">
        <v>9</v>
      </c>
      <c r="D39" s="20">
        <v>46</v>
      </c>
      <c r="E39" s="20">
        <v>196</v>
      </c>
      <c r="F39" s="90"/>
    </row>
    <row r="40" spans="1:6">
      <c r="A40" s="25" t="s">
        <v>11</v>
      </c>
      <c r="B40" s="104">
        <v>448651</v>
      </c>
      <c r="C40" s="104" t="s">
        <v>9</v>
      </c>
      <c r="D40" s="104">
        <v>1672.32</v>
      </c>
      <c r="E40" s="104">
        <v>82148805.159999996</v>
      </c>
      <c r="F40" s="90"/>
    </row>
    <row r="41" spans="1:6">
      <c r="A41" s="21" t="s">
        <v>12</v>
      </c>
      <c r="B41" s="106">
        <v>374984.12</v>
      </c>
      <c r="C41" s="106" t="s">
        <v>9</v>
      </c>
      <c r="D41" s="106" t="s">
        <v>9</v>
      </c>
      <c r="E41" s="106">
        <v>53102519.759999998</v>
      </c>
      <c r="F41" s="3"/>
    </row>
    <row r="42" spans="1:6">
      <c r="A42" s="28" t="s">
        <v>13</v>
      </c>
      <c r="B42" s="104">
        <v>117117.2</v>
      </c>
      <c r="C42" s="104" t="s">
        <v>9</v>
      </c>
      <c r="D42" s="104">
        <v>460.08</v>
      </c>
      <c r="E42" s="104">
        <v>79268220.819999993</v>
      </c>
    </row>
    <row r="43" spans="1:6">
      <c r="A43" s="21" t="s">
        <v>14</v>
      </c>
      <c r="B43" s="106">
        <v>207579.38</v>
      </c>
      <c r="C43" s="106" t="s">
        <v>9</v>
      </c>
      <c r="D43" s="106" t="s">
        <v>9</v>
      </c>
      <c r="E43" s="106">
        <v>18738601.059999999</v>
      </c>
    </row>
    <row r="44" spans="1:6">
      <c r="A44" s="28" t="s">
        <v>15</v>
      </c>
      <c r="B44" s="104">
        <v>69310.600000000006</v>
      </c>
      <c r="C44" s="104" t="s">
        <v>9</v>
      </c>
      <c r="D44" s="104" t="s">
        <v>9</v>
      </c>
      <c r="E44" s="104">
        <v>378094.74</v>
      </c>
    </row>
    <row r="45" spans="1:6">
      <c r="A45" s="21" t="s">
        <v>16</v>
      </c>
      <c r="B45" s="106">
        <v>53933.26</v>
      </c>
      <c r="C45" s="106" t="s">
        <v>9</v>
      </c>
      <c r="D45" s="106" t="s">
        <v>9</v>
      </c>
      <c r="E45" s="106">
        <v>250331.34</v>
      </c>
    </row>
    <row r="46" spans="1:6">
      <c r="A46" s="28" t="s">
        <v>17</v>
      </c>
      <c r="B46" s="104">
        <v>147189</v>
      </c>
      <c r="C46" s="104" t="s">
        <v>9</v>
      </c>
      <c r="D46" s="104" t="s">
        <v>9</v>
      </c>
      <c r="E46" s="104">
        <v>357095.9</v>
      </c>
    </row>
    <row r="47" spans="1:6">
      <c r="A47" s="21" t="s">
        <v>18</v>
      </c>
      <c r="B47" s="106">
        <v>25822</v>
      </c>
      <c r="C47" s="106" t="s">
        <v>9</v>
      </c>
      <c r="D47" s="106">
        <v>18991.599999999999</v>
      </c>
      <c r="E47" s="106">
        <v>378555.46</v>
      </c>
    </row>
    <row r="48" spans="1:6" s="49" customFormat="1" ht="12.75" customHeight="1">
      <c r="A48" s="28" t="s">
        <v>19</v>
      </c>
      <c r="B48" s="104">
        <v>307214.09999999998</v>
      </c>
      <c r="C48" s="104" t="s">
        <v>9</v>
      </c>
      <c r="D48" s="104" t="s">
        <v>9</v>
      </c>
      <c r="E48" s="104">
        <v>935588.88</v>
      </c>
    </row>
    <row r="49" spans="1:8" s="49" customFormat="1" ht="12.75" customHeight="1">
      <c r="A49" s="21" t="s">
        <v>20</v>
      </c>
      <c r="B49" s="106">
        <v>302641.44</v>
      </c>
      <c r="C49" s="106" t="s">
        <v>9</v>
      </c>
      <c r="D49" s="106" t="s">
        <v>9</v>
      </c>
      <c r="E49" s="106">
        <v>1539241.1</v>
      </c>
    </row>
    <row r="50" spans="1:8" s="49" customFormat="1" ht="12.75" customHeight="1">
      <c r="A50" s="28" t="s">
        <v>21</v>
      </c>
      <c r="B50" s="101">
        <v>100786.4</v>
      </c>
      <c r="C50" s="101" t="s">
        <v>9</v>
      </c>
      <c r="D50" s="101" t="s">
        <v>9</v>
      </c>
      <c r="E50" s="101">
        <v>1531998.5</v>
      </c>
    </row>
    <row r="51" spans="1:8" s="49" customFormat="1" ht="12.75" customHeight="1">
      <c r="A51" s="21" t="s">
        <v>22</v>
      </c>
      <c r="B51" s="106">
        <v>100320</v>
      </c>
      <c r="C51" s="106" t="s">
        <v>9</v>
      </c>
      <c r="D51" s="106">
        <v>6.04</v>
      </c>
      <c r="E51" s="106">
        <v>912418.14</v>
      </c>
    </row>
    <row r="52" spans="1:8" s="49" customFormat="1" ht="12.75" customHeight="1">
      <c r="A52" s="31" t="s">
        <v>23</v>
      </c>
      <c r="B52" s="108">
        <v>2255548.5</v>
      </c>
      <c r="C52" s="108" t="s">
        <v>9</v>
      </c>
      <c r="D52" s="108">
        <v>21130.1</v>
      </c>
      <c r="E52" s="108">
        <v>239541470.85999998</v>
      </c>
    </row>
    <row r="53" spans="1:8" s="49" customFormat="1" ht="12.75" customHeight="1">
      <c r="A53" s="34" t="s">
        <v>24</v>
      </c>
      <c r="B53"/>
      <c r="C53"/>
      <c r="D53"/>
      <c r="E53"/>
    </row>
    <row r="54" spans="1:8" s="49" customFormat="1" ht="12.75" customHeight="1">
      <c r="A54" s="112"/>
      <c r="B54" s="46"/>
      <c r="C54" s="47"/>
      <c r="D54" s="47"/>
      <c r="E54" s="47"/>
    </row>
    <row r="55" spans="1:8" s="49" customFormat="1" ht="12.75" customHeight="1">
      <c r="A55" s="94"/>
    </row>
    <row r="56" spans="1:8">
      <c r="A56" s="78"/>
    </row>
    <row r="57" spans="1:8">
      <c r="A57" s="78"/>
    </row>
    <row r="59" spans="1:8">
      <c r="E59" s="53"/>
    </row>
    <row r="61" spans="1:8">
      <c r="A61" s="113"/>
      <c r="B61" s="114"/>
      <c r="C61" s="115"/>
      <c r="D61" s="114"/>
      <c r="F61" s="115"/>
      <c r="G61" s="115"/>
      <c r="H61" s="114"/>
    </row>
    <row r="62" spans="1:8">
      <c r="A62" s="45"/>
      <c r="B62" s="46"/>
      <c r="C62" s="47"/>
      <c r="D62" s="47"/>
      <c r="E62" s="47"/>
      <c r="F62" s="48"/>
      <c r="G62" s="48"/>
      <c r="H62" s="47"/>
    </row>
    <row r="63" spans="1:8">
      <c r="A63" s="45"/>
      <c r="B63" s="46"/>
      <c r="C63" s="47"/>
      <c r="D63" s="47"/>
      <c r="F63" s="48"/>
      <c r="G63" s="48"/>
      <c r="H63" s="47"/>
    </row>
    <row r="64" spans="1:8">
      <c r="A64" s="45"/>
      <c r="B64" s="50"/>
      <c r="C64" s="50"/>
      <c r="D64" s="50"/>
      <c r="E64" s="50"/>
      <c r="F64" s="50"/>
      <c r="G64" s="50"/>
      <c r="H64" s="50"/>
    </row>
    <row r="65" spans="1:8">
      <c r="A65" s="45"/>
      <c r="B65" s="50"/>
      <c r="C65" s="50"/>
      <c r="D65" s="50"/>
      <c r="E65" s="50"/>
      <c r="F65" s="50"/>
      <c r="G65" s="50"/>
      <c r="H65" s="50"/>
    </row>
    <row r="66" spans="1:8">
      <c r="A66" s="51"/>
      <c r="B66" s="46"/>
      <c r="C66" s="47"/>
      <c r="D66" s="47"/>
      <c r="E66" s="47"/>
      <c r="F66" s="47"/>
      <c r="G66" s="47"/>
      <c r="H66" s="47"/>
    </row>
    <row r="67" spans="1:8">
      <c r="A67" s="52"/>
      <c r="B67" s="46"/>
      <c r="C67" s="46"/>
      <c r="D67" s="46"/>
      <c r="E67" s="46"/>
      <c r="F67" s="46"/>
      <c r="G67" s="47"/>
      <c r="H67" s="46"/>
    </row>
    <row r="68" spans="1:8">
      <c r="A68" s="45"/>
      <c r="B68" s="46"/>
      <c r="C68" s="46"/>
      <c r="D68" s="46"/>
      <c r="E68" s="46"/>
      <c r="F68" s="46"/>
      <c r="G68" s="46"/>
      <c r="H68" s="46"/>
    </row>
    <row r="69" spans="1:8">
      <c r="A69" s="45"/>
      <c r="B69" s="46"/>
      <c r="C69" s="46"/>
      <c r="D69" s="46"/>
      <c r="E69" s="46"/>
      <c r="F69" s="46"/>
      <c r="G69" s="46"/>
      <c r="H69" s="46"/>
    </row>
    <row r="70" spans="1:8">
      <c r="A70" s="45"/>
      <c r="B70" s="46"/>
      <c r="C70" s="46"/>
      <c r="D70" s="46"/>
      <c r="E70" s="46"/>
      <c r="F70" s="46"/>
      <c r="G70" s="46"/>
      <c r="H70" s="46"/>
    </row>
    <row r="71" spans="1:8">
      <c r="A71" s="45"/>
      <c r="B71" s="46"/>
      <c r="C71" s="46"/>
      <c r="D71" s="46"/>
      <c r="E71" s="46"/>
      <c r="F71" s="46"/>
      <c r="G71" s="46"/>
      <c r="H71" s="46"/>
    </row>
    <row r="72" spans="1:8">
      <c r="A72" s="45"/>
      <c r="B72" s="46"/>
      <c r="C72" s="46"/>
      <c r="D72" s="46"/>
      <c r="E72" s="46"/>
      <c r="F72" s="46"/>
      <c r="G72" s="46"/>
      <c r="H72" s="46"/>
    </row>
    <row r="73" spans="1:8">
      <c r="A73" s="45"/>
      <c r="B73" s="46"/>
      <c r="C73" s="46"/>
      <c r="D73" s="46"/>
      <c r="E73" s="46"/>
      <c r="F73" s="46"/>
      <c r="G73" s="46"/>
      <c r="H73" s="46"/>
    </row>
    <row r="74" spans="1:8">
      <c r="A74" s="45"/>
      <c r="B74" s="46"/>
      <c r="C74" s="46"/>
      <c r="D74" s="46"/>
      <c r="E74" s="46"/>
      <c r="F74" s="46"/>
      <c r="G74" s="46"/>
      <c r="H74" s="46"/>
    </row>
    <row r="75" spans="1:8">
      <c r="A75" s="45"/>
      <c r="B75" s="46"/>
      <c r="C75" s="46"/>
      <c r="D75" s="46"/>
      <c r="E75" s="46"/>
      <c r="F75" s="46"/>
      <c r="G75" s="46"/>
      <c r="H75" s="46"/>
    </row>
    <row r="76" spans="1:8">
      <c r="A76" s="45"/>
      <c r="B76" s="46"/>
      <c r="C76" s="46"/>
      <c r="D76" s="46"/>
      <c r="E76" s="46"/>
      <c r="F76" s="46"/>
      <c r="G76" s="46"/>
      <c r="H76" s="46"/>
    </row>
    <row r="77" spans="1:8">
      <c r="A77" s="45"/>
      <c r="B77" s="46"/>
      <c r="C77" s="46"/>
      <c r="D77" s="46"/>
      <c r="E77" s="46"/>
      <c r="F77" s="46"/>
      <c r="G77" s="46"/>
      <c r="H77" s="46"/>
    </row>
    <row r="78" spans="1:8">
      <c r="A78" s="45"/>
      <c r="B78" s="47"/>
      <c r="C78" s="47"/>
      <c r="D78" s="47"/>
      <c r="E78" s="47"/>
      <c r="F78" s="46"/>
      <c r="G78" s="47"/>
      <c r="H78" s="47"/>
    </row>
    <row r="79" spans="1:8">
      <c r="A79" s="45"/>
      <c r="B79" s="46"/>
      <c r="C79" s="46"/>
      <c r="D79" s="46"/>
      <c r="E79" s="46"/>
      <c r="F79" s="46"/>
      <c r="G79" s="46"/>
      <c r="H79" s="46"/>
    </row>
    <row r="80" spans="1:8">
      <c r="A80" s="54"/>
      <c r="B80" s="55"/>
      <c r="C80" s="55"/>
      <c r="D80" s="55"/>
      <c r="E80" s="55"/>
      <c r="F80" s="55"/>
      <c r="G80" s="95"/>
      <c r="H80" s="55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/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116" t="s">
        <v>0</v>
      </c>
      <c r="B2" s="3"/>
      <c r="C2" s="3"/>
      <c r="D2" s="3"/>
    </row>
    <row r="3" spans="1:8" ht="18">
      <c r="A3" s="117" t="s">
        <v>1</v>
      </c>
      <c r="B3" s="3"/>
      <c r="C3" s="3"/>
      <c r="D3" s="3"/>
      <c r="E3" s="3"/>
    </row>
    <row r="5" spans="1:8">
      <c r="D5" s="6"/>
    </row>
    <row r="6" spans="1:8">
      <c r="D6" s="6"/>
    </row>
    <row r="7" spans="1:8">
      <c r="B7" s="118"/>
    </row>
    <row r="8" spans="1:8">
      <c r="B8" s="6"/>
    </row>
    <row r="10" spans="1:8" ht="18">
      <c r="A10" s="38" t="s">
        <v>50</v>
      </c>
    </row>
    <row r="11" spans="1:8" ht="3" customHeight="1"/>
    <row r="12" spans="1:8" ht="25.5">
      <c r="A12" s="8">
        <v>39813</v>
      </c>
      <c r="B12" s="98" t="s">
        <v>38</v>
      </c>
      <c r="C12" s="81" t="s">
        <v>39</v>
      </c>
      <c r="D12" s="99" t="s">
        <v>40</v>
      </c>
      <c r="E12" s="9" t="s">
        <v>41</v>
      </c>
      <c r="F12" s="9"/>
    </row>
    <row r="13" spans="1:8" ht="25.5">
      <c r="A13" s="12" t="s">
        <v>29</v>
      </c>
      <c r="B13" s="104">
        <v>21</v>
      </c>
      <c r="C13" s="101">
        <v>4</v>
      </c>
      <c r="D13" s="101">
        <v>4</v>
      </c>
      <c r="E13" s="101">
        <v>45</v>
      </c>
      <c r="F13" s="101"/>
      <c r="H13" s="24"/>
    </row>
    <row r="14" spans="1:8" ht="26.25" thickBot="1">
      <c r="A14" s="103" t="s">
        <v>30</v>
      </c>
      <c r="B14" s="111">
        <v>1774</v>
      </c>
      <c r="C14" s="20">
        <v>22</v>
      </c>
      <c r="D14" s="20">
        <v>1750</v>
      </c>
      <c r="E14" s="20">
        <v>196</v>
      </c>
      <c r="F14" s="20"/>
      <c r="H14" s="24"/>
    </row>
    <row r="15" spans="1:8">
      <c r="A15" s="21" t="s">
        <v>10</v>
      </c>
      <c r="B15" s="106">
        <v>483512525.17000002</v>
      </c>
      <c r="C15" s="119">
        <v>993467795.80000007</v>
      </c>
      <c r="D15" s="106">
        <v>48931569.319999993</v>
      </c>
      <c r="E15" s="106">
        <v>132822655.39999999</v>
      </c>
      <c r="F15" s="106"/>
      <c r="H15" s="24"/>
    </row>
    <row r="16" spans="1:8">
      <c r="A16" s="25" t="s">
        <v>11</v>
      </c>
      <c r="B16" s="104">
        <v>49534581.729999997</v>
      </c>
      <c r="C16" s="104">
        <v>108040044</v>
      </c>
      <c r="D16" s="104">
        <v>2482714.2799999998</v>
      </c>
      <c r="E16" s="104">
        <v>82148805.159999996</v>
      </c>
      <c r="F16" s="104"/>
      <c r="H16" s="24"/>
    </row>
    <row r="17" spans="1:8">
      <c r="A17" s="21" t="s">
        <v>12</v>
      </c>
      <c r="B17" s="106">
        <v>30132228.5</v>
      </c>
      <c r="C17" s="106">
        <v>56633668.700000003</v>
      </c>
      <c r="D17" s="106">
        <v>1381949.46</v>
      </c>
      <c r="E17" s="106">
        <v>53102519.759999998</v>
      </c>
      <c r="F17" s="106"/>
      <c r="H17" s="24"/>
    </row>
    <row r="18" spans="1:8">
      <c r="A18" s="28" t="s">
        <v>13</v>
      </c>
      <c r="B18" s="104">
        <v>30452061.84</v>
      </c>
      <c r="C18" s="104">
        <v>57248797.119999997</v>
      </c>
      <c r="D18" s="104">
        <v>744943.6</v>
      </c>
      <c r="E18" s="104">
        <v>79268220.819999993</v>
      </c>
      <c r="F18" s="104"/>
      <c r="H18" s="24"/>
    </row>
    <row r="19" spans="1:8">
      <c r="A19" s="21" t="s">
        <v>14</v>
      </c>
      <c r="B19" s="106">
        <v>23568134.739999998</v>
      </c>
      <c r="C19" s="106">
        <v>49671809.240000002</v>
      </c>
      <c r="D19" s="106">
        <v>1220135.8799999999</v>
      </c>
      <c r="E19" s="106">
        <v>18738601.059999999</v>
      </c>
      <c r="F19" s="106"/>
      <c r="H19" s="24"/>
    </row>
    <row r="20" spans="1:8">
      <c r="A20" s="28" t="s">
        <v>15</v>
      </c>
      <c r="B20" s="104">
        <v>21982838.890000001</v>
      </c>
      <c r="C20" s="104">
        <v>33461564.48</v>
      </c>
      <c r="D20" s="104">
        <v>2903538.54</v>
      </c>
      <c r="E20" s="104">
        <v>378094.74</v>
      </c>
      <c r="F20" s="104"/>
      <c r="H20" s="24"/>
    </row>
    <row r="21" spans="1:8">
      <c r="A21" s="21" t="s">
        <v>16</v>
      </c>
      <c r="B21" s="106">
        <v>16343249</v>
      </c>
      <c r="C21" s="106">
        <v>32843965.960000001</v>
      </c>
      <c r="D21" s="106">
        <v>1561627.24</v>
      </c>
      <c r="E21" s="106">
        <v>250331.34</v>
      </c>
      <c r="F21" s="106"/>
      <c r="H21" s="24"/>
    </row>
    <row r="22" spans="1:8">
      <c r="A22" s="28" t="s">
        <v>17</v>
      </c>
      <c r="B22" s="104">
        <v>23512466.850000001</v>
      </c>
      <c r="C22" s="104">
        <v>42724751.840000004</v>
      </c>
      <c r="D22" s="104">
        <v>2276454.08</v>
      </c>
      <c r="E22" s="104">
        <v>357095.9</v>
      </c>
      <c r="F22" s="104"/>
      <c r="H22" s="24"/>
    </row>
    <row r="23" spans="1:8">
      <c r="A23" s="21" t="s">
        <v>18</v>
      </c>
      <c r="B23" s="106">
        <v>14025425.33</v>
      </c>
      <c r="C23" s="106">
        <v>19636924.879999999</v>
      </c>
      <c r="D23" s="106">
        <v>1019158.5</v>
      </c>
      <c r="E23" s="106">
        <v>378555.46</v>
      </c>
      <c r="F23" s="106"/>
      <c r="H23" s="24"/>
    </row>
    <row r="24" spans="1:8">
      <c r="A24" s="28" t="s">
        <v>19</v>
      </c>
      <c r="B24" s="104">
        <v>22543620.359999999</v>
      </c>
      <c r="C24" s="104">
        <v>21279440.420000002</v>
      </c>
      <c r="D24" s="104">
        <v>1127609.1200000001</v>
      </c>
      <c r="E24" s="104">
        <v>935588.88</v>
      </c>
      <c r="F24" s="104"/>
      <c r="H24" s="24"/>
    </row>
    <row r="25" spans="1:8">
      <c r="A25" s="21" t="s">
        <v>20</v>
      </c>
      <c r="B25" s="106">
        <v>43884982.670000002</v>
      </c>
      <c r="C25" s="106">
        <v>29124996</v>
      </c>
      <c r="D25" s="106">
        <v>576904.68000000005</v>
      </c>
      <c r="E25" s="106">
        <v>1539241.1</v>
      </c>
      <c r="F25" s="106"/>
      <c r="H25" s="24"/>
    </row>
    <row r="26" spans="1:8">
      <c r="A26" s="28" t="s">
        <v>21</v>
      </c>
      <c r="B26" s="101">
        <v>8796012.3599999994</v>
      </c>
      <c r="C26" s="101">
        <v>23989319.66</v>
      </c>
      <c r="D26" s="101">
        <v>182419.82</v>
      </c>
      <c r="E26" s="101">
        <v>1531998.5</v>
      </c>
      <c r="F26" s="101"/>
      <c r="H26" s="24"/>
    </row>
    <row r="27" spans="1:8">
      <c r="A27" s="21" t="s">
        <v>22</v>
      </c>
      <c r="B27" s="106">
        <v>8900272.9600000009</v>
      </c>
      <c r="C27" s="106">
        <v>17367607.940000001</v>
      </c>
      <c r="D27" s="106">
        <v>39533.019999999997</v>
      </c>
      <c r="E27" s="106">
        <v>912418.14</v>
      </c>
      <c r="F27" s="106"/>
      <c r="H27" s="24"/>
    </row>
    <row r="28" spans="1:8">
      <c r="A28" s="31" t="s">
        <v>23</v>
      </c>
      <c r="B28" s="108">
        <v>293675875.23000002</v>
      </c>
      <c r="C28" s="120">
        <v>492022890.24000007</v>
      </c>
      <c r="D28" s="108">
        <v>15516988.219999999</v>
      </c>
      <c r="E28" s="108">
        <v>239541470.85999998</v>
      </c>
      <c r="F28" s="108"/>
      <c r="H28" s="24"/>
    </row>
    <row r="29" spans="1:8">
      <c r="A29" s="121" t="s">
        <v>24</v>
      </c>
      <c r="F29" s="3"/>
    </row>
    <row r="30" spans="1:8">
      <c r="A30" s="35"/>
      <c r="E30" s="6"/>
      <c r="F30" s="3"/>
    </row>
    <row r="31" spans="1:8">
      <c r="A31" s="35"/>
      <c r="E31" s="6"/>
      <c r="F31" s="3"/>
    </row>
    <row r="32" spans="1:8">
      <c r="E32" s="6"/>
      <c r="F32" s="122"/>
    </row>
    <row r="33" spans="1:8">
      <c r="E33" s="6"/>
      <c r="F33" s="122"/>
    </row>
    <row r="34" spans="1:8">
      <c r="E34" s="6"/>
      <c r="F34" s="122"/>
    </row>
    <row r="35" spans="1:8">
      <c r="F35" s="3"/>
    </row>
    <row r="36" spans="1:8" ht="18">
      <c r="A36" s="7" t="s">
        <v>51</v>
      </c>
    </row>
    <row r="37" spans="1:8" ht="18">
      <c r="A37" s="7" t="s">
        <v>52</v>
      </c>
    </row>
    <row r="38" spans="1:8" ht="3" customHeight="1"/>
    <row r="39" spans="1:8" ht="38.25">
      <c r="A39" s="8">
        <v>39813</v>
      </c>
      <c r="B39" s="9" t="s">
        <v>44</v>
      </c>
      <c r="C39" s="81" t="s">
        <v>45</v>
      </c>
      <c r="D39" s="9" t="s">
        <v>46</v>
      </c>
      <c r="E39" s="99" t="s">
        <v>47</v>
      </c>
      <c r="F39" s="123" t="s">
        <v>48</v>
      </c>
    </row>
    <row r="40" spans="1:8" ht="25.5">
      <c r="A40" s="12" t="s">
        <v>29</v>
      </c>
      <c r="B40" s="104">
        <v>95</v>
      </c>
      <c r="C40" s="101">
        <v>97</v>
      </c>
      <c r="D40" s="101">
        <v>21</v>
      </c>
      <c r="E40" s="101">
        <v>4</v>
      </c>
      <c r="F40" s="101">
        <v>185</v>
      </c>
      <c r="H40" s="24"/>
    </row>
    <row r="41" spans="1:8" ht="25.5">
      <c r="A41" s="15" t="s">
        <v>30</v>
      </c>
      <c r="B41" s="104">
        <v>102</v>
      </c>
      <c r="C41" s="101">
        <v>2460</v>
      </c>
      <c r="D41" s="101">
        <v>3465</v>
      </c>
      <c r="E41" s="101">
        <v>8</v>
      </c>
      <c r="F41" s="101">
        <v>6035</v>
      </c>
      <c r="H41" s="24"/>
    </row>
    <row r="42" spans="1:8" ht="25.5">
      <c r="A42" s="12" t="s">
        <v>31</v>
      </c>
      <c r="B42" s="104">
        <v>52066868305.540009</v>
      </c>
      <c r="C42" s="101" t="s">
        <v>49</v>
      </c>
      <c r="D42" s="104" t="s">
        <v>49</v>
      </c>
      <c r="E42" s="101">
        <v>340995590</v>
      </c>
      <c r="F42" s="104">
        <v>52407863895.540009</v>
      </c>
      <c r="H42" s="24"/>
    </row>
    <row r="43" spans="1:8" ht="25.5" customHeight="1" thickBot="1">
      <c r="A43" s="18" t="s">
        <v>32</v>
      </c>
      <c r="B43" s="111">
        <v>19221962317.789898</v>
      </c>
      <c r="C43" s="20" t="s">
        <v>49</v>
      </c>
      <c r="D43" s="111" t="s">
        <v>49</v>
      </c>
      <c r="E43" s="20" t="s">
        <v>9</v>
      </c>
      <c r="F43" s="111">
        <v>19221962317.789898</v>
      </c>
      <c r="H43" s="24"/>
    </row>
    <row r="44" spans="1:8" s="3" customFormat="1" ht="12.75" customHeight="1">
      <c r="A44" s="25" t="s">
        <v>11</v>
      </c>
      <c r="B44" s="104">
        <v>19150206794.440002</v>
      </c>
      <c r="C44" s="104">
        <v>61058543.487130001</v>
      </c>
      <c r="D44" s="104">
        <v>159607016.69</v>
      </c>
      <c r="E44" s="104">
        <v>15424532.18</v>
      </c>
      <c r="F44" s="101">
        <v>19386296886.797131</v>
      </c>
    </row>
    <row r="45" spans="1:8" s="3" customFormat="1" ht="12.75" customHeight="1">
      <c r="A45" s="21" t="s">
        <v>12</v>
      </c>
      <c r="B45" s="106">
        <v>13203318876.860001</v>
      </c>
      <c r="C45" s="106">
        <v>60635531.370000005</v>
      </c>
      <c r="D45" s="106">
        <v>87772862.539999992</v>
      </c>
      <c r="E45" s="106">
        <v>10101307.060000001</v>
      </c>
      <c r="F45" s="119">
        <v>13361828577.830002</v>
      </c>
    </row>
    <row r="46" spans="1:8" s="3" customFormat="1" ht="12.75" customHeight="1">
      <c r="A46" s="28" t="s">
        <v>13</v>
      </c>
      <c r="B46" s="104">
        <v>12525924729.959999</v>
      </c>
      <c r="C46" s="104">
        <v>75817070.109999999</v>
      </c>
      <c r="D46" s="104">
        <v>88328225.279999986</v>
      </c>
      <c r="E46" s="104">
        <v>7312085.5199999996</v>
      </c>
      <c r="F46" s="101">
        <v>12697382110.870001</v>
      </c>
    </row>
    <row r="47" spans="1:8" s="3" customFormat="1" ht="12.75" customHeight="1">
      <c r="A47" s="21" t="s">
        <v>14</v>
      </c>
      <c r="B47" s="106">
        <v>11228410379.98</v>
      </c>
      <c r="C47" s="106">
        <v>127259408.91000001</v>
      </c>
      <c r="D47" s="106">
        <v>74252500.479999989</v>
      </c>
      <c r="E47" s="106">
        <v>5271883.9800000004</v>
      </c>
      <c r="F47" s="119">
        <v>11435194173.349998</v>
      </c>
    </row>
    <row r="48" spans="1:8" s="3" customFormat="1" ht="12.75" customHeight="1">
      <c r="A48" s="28" t="s">
        <v>15</v>
      </c>
      <c r="B48" s="104">
        <v>12549650808.260002</v>
      </c>
      <c r="C48" s="104">
        <v>121033455.8</v>
      </c>
      <c r="D48" s="104">
        <v>58278631.309999995</v>
      </c>
      <c r="E48" s="104">
        <v>4465277.42</v>
      </c>
      <c r="F48" s="101">
        <v>12733428172.790001</v>
      </c>
    </row>
    <row r="49" spans="1:6">
      <c r="A49" s="21" t="s">
        <v>16</v>
      </c>
      <c r="B49" s="106">
        <v>12034609723.300001</v>
      </c>
      <c r="C49" s="106">
        <v>130658170.88000001</v>
      </c>
      <c r="D49" s="106">
        <v>50694908.940000005</v>
      </c>
      <c r="E49" s="106">
        <v>15195927.24</v>
      </c>
      <c r="F49" s="119">
        <v>12231158730.360001</v>
      </c>
    </row>
    <row r="50" spans="1:6">
      <c r="A50" s="28" t="s">
        <v>17</v>
      </c>
      <c r="B50" s="104">
        <v>15443413852.939999</v>
      </c>
      <c r="C50" s="104">
        <v>126476884.92</v>
      </c>
      <c r="D50" s="104">
        <v>68366483.770000011</v>
      </c>
      <c r="E50" s="104">
        <v>8030866.5</v>
      </c>
      <c r="F50" s="101">
        <v>15646288088.129999</v>
      </c>
    </row>
    <row r="51" spans="1:6">
      <c r="A51" s="21" t="s">
        <v>18</v>
      </c>
      <c r="B51" s="106">
        <v>9988174954.3800011</v>
      </c>
      <c r="C51" s="106">
        <v>76107484.489999995</v>
      </c>
      <c r="D51" s="106">
        <v>34636695.109999999</v>
      </c>
      <c r="E51" s="106">
        <v>3441472.98</v>
      </c>
      <c r="F51" s="119">
        <v>10102360606.960001</v>
      </c>
    </row>
    <row r="52" spans="1:6">
      <c r="A52" s="28" t="s">
        <v>19</v>
      </c>
      <c r="B52" s="104">
        <v>15917182584.439999</v>
      </c>
      <c r="C52" s="104">
        <v>81064233.849999994</v>
      </c>
      <c r="D52" s="104">
        <v>44643455.800000004</v>
      </c>
      <c r="E52" s="104">
        <v>4715451.66</v>
      </c>
      <c r="F52" s="101">
        <v>16047605725.749998</v>
      </c>
    </row>
    <row r="53" spans="1:6">
      <c r="A53" s="21" t="s">
        <v>20</v>
      </c>
      <c r="B53" s="106">
        <v>11873472285.76</v>
      </c>
      <c r="C53" s="106">
        <v>90954183.390000001</v>
      </c>
      <c r="D53" s="106">
        <v>73284241.909999996</v>
      </c>
      <c r="E53" s="106">
        <v>7037647.9800000004</v>
      </c>
      <c r="F53" s="119">
        <v>12044748359.039999</v>
      </c>
    </row>
    <row r="54" spans="1:6">
      <c r="A54" s="28" t="s">
        <v>21</v>
      </c>
      <c r="B54" s="104">
        <v>5053389218.3399992</v>
      </c>
      <c r="C54" s="104">
        <v>105650863.77000001</v>
      </c>
      <c r="D54" s="104">
        <v>32866965.380000003</v>
      </c>
      <c r="E54" s="101">
        <v>2856574</v>
      </c>
      <c r="F54" s="101">
        <v>5194763621.4899998</v>
      </c>
    </row>
    <row r="55" spans="1:6">
      <c r="A55" s="21" t="s">
        <v>22</v>
      </c>
      <c r="B55" s="106">
        <v>3969675308.0599999</v>
      </c>
      <c r="C55" s="106">
        <v>226982988.10999998</v>
      </c>
      <c r="D55" s="106">
        <v>26207087.880000003</v>
      </c>
      <c r="E55" s="106">
        <v>3008025.04</v>
      </c>
      <c r="F55" s="119">
        <v>4225873409.0900002</v>
      </c>
    </row>
    <row r="56" spans="1:6">
      <c r="A56" s="31" t="s">
        <v>23</v>
      </c>
      <c r="B56" s="108">
        <v>142937429516.72</v>
      </c>
      <c r="C56" s="108">
        <v>1283698819.0871301</v>
      </c>
      <c r="D56" s="108">
        <v>798939075.08999991</v>
      </c>
      <c r="E56" s="108">
        <v>86861051.560000017</v>
      </c>
      <c r="F56" s="108">
        <v>145106928462.45712</v>
      </c>
    </row>
    <row r="57" spans="1:6">
      <c r="A57" s="121" t="s">
        <v>24</v>
      </c>
      <c r="B57" s="50"/>
      <c r="C57" s="50"/>
      <c r="D57" s="50"/>
      <c r="E57" s="50"/>
      <c r="F57" s="48"/>
    </row>
    <row r="58" spans="1:6">
      <c r="A58" s="54"/>
      <c r="B58" s="124"/>
      <c r="C58" s="124"/>
      <c r="D58" s="124"/>
      <c r="E58" s="124"/>
      <c r="F58" s="124"/>
    </row>
    <row r="59" spans="1:6">
      <c r="A59" s="6"/>
      <c r="B59" s="6"/>
      <c r="C59" s="6"/>
      <c r="D59" s="6"/>
      <c r="E59" s="6"/>
      <c r="F59" s="37"/>
    </row>
    <row r="60" spans="1:6">
      <c r="E60" s="6"/>
      <c r="F60" s="125"/>
    </row>
    <row r="61" spans="1:6">
      <c r="E61" s="6"/>
      <c r="F61" s="125"/>
    </row>
    <row r="62" spans="1:6">
      <c r="E62" s="6"/>
      <c r="F62" s="125"/>
    </row>
    <row r="67" spans="6:6" ht="15.75">
      <c r="F67" s="126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F8" sqref="F8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  <col min="7" max="7" width="13.42578125" customWidth="1"/>
    <col min="8" max="8" width="12.7109375" customWidth="1"/>
  </cols>
  <sheetData>
    <row r="1" spans="1:6" ht="18" customHeight="1"/>
    <row r="2" spans="1:6" ht="20.100000000000001" customHeight="1">
      <c r="A2" s="127" t="s">
        <v>53</v>
      </c>
      <c r="B2" s="3"/>
      <c r="C2" s="3"/>
      <c r="D2" s="3"/>
      <c r="E2" s="3"/>
    </row>
    <row r="3" spans="1:6" ht="18">
      <c r="A3" s="117" t="s">
        <v>1</v>
      </c>
      <c r="B3" s="3"/>
      <c r="C3" s="3"/>
      <c r="D3" s="3"/>
      <c r="E3" s="3"/>
    </row>
    <row r="5" spans="1:6">
      <c r="D5" s="6"/>
    </row>
    <row r="7" spans="1:6" ht="15">
      <c r="D7" s="6"/>
      <c r="F7" s="128"/>
    </row>
    <row r="8" spans="1:6" ht="15">
      <c r="B8" s="118"/>
      <c r="F8" s="128"/>
    </row>
    <row r="9" spans="1:6">
      <c r="B9" s="6"/>
    </row>
    <row r="10" spans="1:6" ht="18">
      <c r="A10" s="7" t="s">
        <v>51</v>
      </c>
    </row>
    <row r="11" spans="1:6" ht="18">
      <c r="A11" s="38" t="s">
        <v>54</v>
      </c>
    </row>
    <row r="12" spans="1:6" ht="3" customHeight="1"/>
    <row r="13" spans="1:6" ht="38.25">
      <c r="A13" s="8">
        <v>39813</v>
      </c>
      <c r="B13" s="9" t="s">
        <v>44</v>
      </c>
      <c r="C13" s="81" t="s">
        <v>45</v>
      </c>
      <c r="D13" s="9" t="s">
        <v>46</v>
      </c>
      <c r="E13" s="99" t="s">
        <v>47</v>
      </c>
      <c r="F13" s="123" t="s">
        <v>48</v>
      </c>
    </row>
    <row r="14" spans="1:6" ht="25.5">
      <c r="A14" s="12" t="s">
        <v>29</v>
      </c>
      <c r="B14" s="104">
        <v>1</v>
      </c>
      <c r="C14" s="101">
        <v>191</v>
      </c>
      <c r="D14" s="101">
        <v>58</v>
      </c>
      <c r="E14" s="101">
        <v>33</v>
      </c>
      <c r="F14" s="101">
        <v>277</v>
      </c>
    </row>
    <row r="15" spans="1:6" ht="25.5">
      <c r="A15" s="15" t="s">
        <v>30</v>
      </c>
      <c r="B15" s="104">
        <v>1</v>
      </c>
      <c r="C15" s="101">
        <v>1075</v>
      </c>
      <c r="D15" s="101">
        <v>277</v>
      </c>
      <c r="E15" s="101">
        <v>33</v>
      </c>
      <c r="F15" s="101">
        <v>1386</v>
      </c>
    </row>
    <row r="16" spans="1:6" ht="25.5">
      <c r="A16" s="12" t="s">
        <v>31</v>
      </c>
      <c r="B16" s="104">
        <v>51000000</v>
      </c>
      <c r="C16" s="101" t="s">
        <v>49</v>
      </c>
      <c r="D16" s="104" t="s">
        <v>49</v>
      </c>
      <c r="E16" s="101">
        <v>632922977.89999998</v>
      </c>
      <c r="F16" s="104">
        <v>683922977.89999998</v>
      </c>
    </row>
    <row r="17" spans="1:6" ht="25.5" customHeight="1" thickBot="1">
      <c r="A17" s="18" t="s">
        <v>32</v>
      </c>
      <c r="B17" s="111" t="s">
        <v>9</v>
      </c>
      <c r="C17" s="20" t="s">
        <v>49</v>
      </c>
      <c r="D17" s="111" t="s">
        <v>49</v>
      </c>
      <c r="E17" s="20">
        <v>988641663</v>
      </c>
      <c r="F17" s="111">
        <v>988641663</v>
      </c>
    </row>
    <row r="18" spans="1:6" s="3" customFormat="1" ht="12.75" customHeight="1">
      <c r="A18" s="25" t="s">
        <v>11</v>
      </c>
      <c r="B18" s="104">
        <v>6800</v>
      </c>
      <c r="C18" s="104">
        <v>7769087.7200000007</v>
      </c>
      <c r="D18" s="104">
        <v>82599128.479999989</v>
      </c>
      <c r="E18" s="104">
        <v>63051287.740000002</v>
      </c>
      <c r="F18" s="101">
        <v>153426303.94</v>
      </c>
    </row>
    <row r="19" spans="1:6" s="3" customFormat="1" ht="12.75" customHeight="1">
      <c r="A19" s="21" t="s">
        <v>12</v>
      </c>
      <c r="B19" s="106">
        <v>46165.599999999999</v>
      </c>
      <c r="C19" s="106">
        <v>8189967.1999999993</v>
      </c>
      <c r="D19" s="106">
        <v>53477503.879999995</v>
      </c>
      <c r="E19" s="106">
        <v>29878610.559999999</v>
      </c>
      <c r="F19" s="119">
        <v>91592247.239999995</v>
      </c>
    </row>
    <row r="20" spans="1:6" s="3" customFormat="1" ht="12.75" customHeight="1">
      <c r="A20" s="28" t="s">
        <v>13</v>
      </c>
      <c r="B20" s="104">
        <v>53514</v>
      </c>
      <c r="C20" s="104">
        <v>34569461.240000002</v>
      </c>
      <c r="D20" s="104">
        <v>79385798.099999994</v>
      </c>
      <c r="E20" s="104">
        <v>40188699.380000003</v>
      </c>
      <c r="F20" s="101">
        <v>154197472.72</v>
      </c>
    </row>
    <row r="21" spans="1:6" s="3" customFormat="1" ht="12.75" customHeight="1">
      <c r="A21" s="21" t="s">
        <v>14</v>
      </c>
      <c r="B21" s="106">
        <v>62046</v>
      </c>
      <c r="C21" s="106">
        <v>32621447.330000002</v>
      </c>
      <c r="D21" s="106">
        <v>18946180.439999998</v>
      </c>
      <c r="E21" s="106">
        <v>49444734.899999999</v>
      </c>
      <c r="F21" s="119">
        <v>101074408.66999999</v>
      </c>
    </row>
    <row r="22" spans="1:6" s="3" customFormat="1" ht="12.75" customHeight="1">
      <c r="A22" s="28" t="s">
        <v>15</v>
      </c>
      <c r="B22" s="104">
        <v>31401</v>
      </c>
      <c r="C22" s="104">
        <v>34321317.790000007</v>
      </c>
      <c r="D22" s="104">
        <v>447405.34</v>
      </c>
      <c r="E22" s="104">
        <v>40432697.020000003</v>
      </c>
      <c r="F22" s="101">
        <v>75232821.150000006</v>
      </c>
    </row>
    <row r="23" spans="1:6">
      <c r="A23" s="21" t="s">
        <v>16</v>
      </c>
      <c r="B23" s="106">
        <v>81105.5</v>
      </c>
      <c r="C23" s="106">
        <v>34656022.079999998</v>
      </c>
      <c r="D23" s="106">
        <v>304264.59999999998</v>
      </c>
      <c r="E23" s="106">
        <v>60918656.859999999</v>
      </c>
      <c r="F23" s="119">
        <v>95960049.039999992</v>
      </c>
    </row>
    <row r="24" spans="1:6">
      <c r="A24" s="28" t="s">
        <v>17</v>
      </c>
      <c r="B24" s="104">
        <v>309862</v>
      </c>
      <c r="C24" s="104">
        <v>30746715.400000002</v>
      </c>
      <c r="D24" s="104">
        <v>504284.9</v>
      </c>
      <c r="E24" s="104">
        <v>50731625.280000001</v>
      </c>
      <c r="F24" s="101">
        <v>82292487.579999998</v>
      </c>
    </row>
    <row r="25" spans="1:6">
      <c r="A25" s="21" t="s">
        <v>18</v>
      </c>
      <c r="B25" s="106">
        <v>48828</v>
      </c>
      <c r="C25" s="106">
        <v>9142022.3600000013</v>
      </c>
      <c r="D25" s="106">
        <v>423369.06</v>
      </c>
      <c r="E25" s="106">
        <v>30738824.539999999</v>
      </c>
      <c r="F25" s="119">
        <v>40353043.960000001</v>
      </c>
    </row>
    <row r="26" spans="1:6">
      <c r="A26" s="28" t="s">
        <v>19</v>
      </c>
      <c r="B26" s="104">
        <v>149467</v>
      </c>
      <c r="C26" s="104">
        <v>10303947.18</v>
      </c>
      <c r="D26" s="104">
        <v>1242802.98</v>
      </c>
      <c r="E26" s="104">
        <v>34574735.619999997</v>
      </c>
      <c r="F26" s="101">
        <v>46270952.780000001</v>
      </c>
    </row>
    <row r="27" spans="1:6">
      <c r="A27" s="21" t="s">
        <v>20</v>
      </c>
      <c r="B27" s="106">
        <v>118342</v>
      </c>
      <c r="C27" s="106">
        <v>32083332.059999999</v>
      </c>
      <c r="D27" s="106">
        <v>1841882.54</v>
      </c>
      <c r="E27" s="106">
        <v>100389295.14</v>
      </c>
      <c r="F27" s="119">
        <v>134432851.74000001</v>
      </c>
    </row>
    <row r="28" spans="1:6">
      <c r="A28" s="28" t="s">
        <v>21</v>
      </c>
      <c r="B28" s="104">
        <v>23188</v>
      </c>
      <c r="C28" s="104">
        <v>29661799.809999999</v>
      </c>
      <c r="D28" s="104">
        <v>1632784.96</v>
      </c>
      <c r="E28" s="101">
        <v>70389809.739999995</v>
      </c>
      <c r="F28" s="101">
        <v>101707582.50999999</v>
      </c>
    </row>
    <row r="29" spans="1:6">
      <c r="A29" s="21" t="s">
        <v>22</v>
      </c>
      <c r="B29" s="106" t="s">
        <v>9</v>
      </c>
      <c r="C29" s="106">
        <v>66636680.909999996</v>
      </c>
      <c r="D29" s="106">
        <v>1012744.18</v>
      </c>
      <c r="E29" s="106">
        <v>101674989.8</v>
      </c>
      <c r="F29" s="119">
        <v>169324414.88999999</v>
      </c>
    </row>
    <row r="30" spans="1:6">
      <c r="A30" s="31" t="s">
        <v>23</v>
      </c>
      <c r="B30" s="108">
        <v>930719.1</v>
      </c>
      <c r="C30" s="108">
        <v>330701801.08000004</v>
      </c>
      <c r="D30" s="108">
        <v>241818149.45999998</v>
      </c>
      <c r="E30" s="108">
        <v>672413966.57999992</v>
      </c>
      <c r="F30" s="108">
        <v>1245864636.2199998</v>
      </c>
    </row>
    <row r="31" spans="1:6">
      <c r="A31" s="121" t="s">
        <v>24</v>
      </c>
      <c r="B31" s="50"/>
      <c r="C31" s="50"/>
      <c r="D31" s="50"/>
      <c r="E31" s="50"/>
      <c r="F31" s="48"/>
    </row>
    <row r="32" spans="1:6" s="49" customFormat="1" ht="12.75" customHeight="1">
      <c r="A32" s="93"/>
      <c r="B32" s="89"/>
      <c r="C32" s="90"/>
      <c r="D32" s="90"/>
      <c r="E32" s="90"/>
      <c r="F32" s="90"/>
    </row>
    <row r="33" spans="1:8" s="49" customFormat="1" ht="12.75" customHeight="1">
      <c r="A33" s="93"/>
      <c r="B33" s="89"/>
      <c r="C33" s="90"/>
      <c r="D33" s="90"/>
      <c r="E33" s="90"/>
      <c r="F33" s="90"/>
    </row>
    <row r="34" spans="1:8" s="49" customFormat="1" ht="12.75" customHeight="1">
      <c r="A34" s="94"/>
    </row>
    <row r="38" spans="1:8" ht="18">
      <c r="A38" s="7" t="s">
        <v>51</v>
      </c>
    </row>
    <row r="39" spans="1:8" ht="18">
      <c r="A39" s="38" t="s">
        <v>55</v>
      </c>
    </row>
    <row r="40" spans="1:8" ht="3" customHeight="1"/>
    <row r="41" spans="1:8" ht="38.450000000000003" customHeight="1">
      <c r="A41" s="8">
        <v>39813</v>
      </c>
      <c r="B41" s="9" t="s">
        <v>44</v>
      </c>
      <c r="C41" s="81" t="s">
        <v>45</v>
      </c>
      <c r="D41" s="9" t="s">
        <v>46</v>
      </c>
      <c r="E41" s="99" t="s">
        <v>47</v>
      </c>
      <c r="F41" s="123" t="s">
        <v>48</v>
      </c>
    </row>
    <row r="42" spans="1:8" ht="25.5">
      <c r="A42" s="12" t="s">
        <v>29</v>
      </c>
      <c r="B42" s="104">
        <v>96</v>
      </c>
      <c r="C42" s="101">
        <v>253</v>
      </c>
      <c r="D42" s="101">
        <v>72</v>
      </c>
      <c r="E42" s="101">
        <v>37</v>
      </c>
      <c r="F42" s="101">
        <v>410</v>
      </c>
      <c r="G42" s="24"/>
    </row>
    <row r="43" spans="1:8" ht="25.5">
      <c r="A43" s="15" t="s">
        <v>30</v>
      </c>
      <c r="B43" s="104">
        <v>103</v>
      </c>
      <c r="C43" s="101">
        <v>3535</v>
      </c>
      <c r="D43" s="101">
        <v>3742</v>
      </c>
      <c r="E43" s="101">
        <v>41</v>
      </c>
      <c r="F43" s="101">
        <v>7421</v>
      </c>
      <c r="G43" s="24"/>
    </row>
    <row r="44" spans="1:8" ht="25.5">
      <c r="A44" s="12" t="s">
        <v>31</v>
      </c>
      <c r="B44" s="104">
        <v>52117868305.540009</v>
      </c>
      <c r="C44" s="101" t="s">
        <v>49</v>
      </c>
      <c r="D44" s="104" t="s">
        <v>49</v>
      </c>
      <c r="E44" s="101">
        <v>973918567.89999998</v>
      </c>
      <c r="F44" s="104">
        <v>53091786873.44001</v>
      </c>
    </row>
    <row r="45" spans="1:8" ht="25.5" customHeight="1" thickBot="1">
      <c r="A45" s="18" t="s">
        <v>32</v>
      </c>
      <c r="B45" s="111">
        <v>19221962317.789898</v>
      </c>
      <c r="C45" s="20" t="s">
        <v>49</v>
      </c>
      <c r="D45" s="111" t="s">
        <v>49</v>
      </c>
      <c r="E45" s="20">
        <v>988641663</v>
      </c>
      <c r="F45" s="111">
        <v>20210603980.789898</v>
      </c>
      <c r="G45" s="24"/>
      <c r="H45" s="24"/>
    </row>
    <row r="46" spans="1:8">
      <c r="A46" s="21" t="s">
        <v>10</v>
      </c>
      <c r="B46" s="106">
        <v>187876019169.28003</v>
      </c>
      <c r="C46" s="106">
        <v>1140291116.1100001</v>
      </c>
      <c r="D46" s="106">
        <v>1658734545.6900001</v>
      </c>
      <c r="E46" s="106">
        <v>1097225543.3</v>
      </c>
      <c r="F46" s="106">
        <v>191772270374.38004</v>
      </c>
      <c r="G46" s="24"/>
      <c r="H46" s="24"/>
    </row>
    <row r="47" spans="1:8">
      <c r="A47" s="25" t="s">
        <v>11</v>
      </c>
      <c r="B47" s="104">
        <v>19150213594.440002</v>
      </c>
      <c r="C47" s="104">
        <v>68827631.20713</v>
      </c>
      <c r="D47" s="104">
        <v>242206145.16999999</v>
      </c>
      <c r="E47" s="104">
        <v>78475819.920000002</v>
      </c>
      <c r="F47" s="101">
        <v>19539723190.737129</v>
      </c>
      <c r="G47" s="24"/>
      <c r="H47" s="24"/>
    </row>
    <row r="48" spans="1:8">
      <c r="A48" s="21" t="s">
        <v>12</v>
      </c>
      <c r="B48" s="106">
        <v>13203365042.460001</v>
      </c>
      <c r="C48" s="106">
        <v>68825498.569999993</v>
      </c>
      <c r="D48" s="106">
        <v>141250366.41999999</v>
      </c>
      <c r="E48" s="106">
        <v>39979917.619999997</v>
      </c>
      <c r="F48" s="119">
        <v>13453420825.070002</v>
      </c>
      <c r="G48" s="24"/>
      <c r="H48" s="24"/>
    </row>
    <row r="49" spans="1:8">
      <c r="A49" s="28" t="s">
        <v>13</v>
      </c>
      <c r="B49" s="104">
        <v>12525978243.959999</v>
      </c>
      <c r="C49" s="104">
        <v>110386531.35000001</v>
      </c>
      <c r="D49" s="104">
        <v>167714023.38</v>
      </c>
      <c r="E49" s="104">
        <v>47500784.899999999</v>
      </c>
      <c r="F49" s="101">
        <v>12851579583.589998</v>
      </c>
      <c r="G49" s="24"/>
      <c r="H49" s="24"/>
    </row>
    <row r="50" spans="1:8">
      <c r="A50" s="21" t="s">
        <v>14</v>
      </c>
      <c r="B50" s="106">
        <v>11228472425.98</v>
      </c>
      <c r="C50" s="106">
        <v>159880856.24000001</v>
      </c>
      <c r="D50" s="106">
        <v>93198680.920000002</v>
      </c>
      <c r="E50" s="106">
        <v>54716618.880000003</v>
      </c>
      <c r="F50" s="119">
        <v>11536268582.019999</v>
      </c>
      <c r="G50" s="24"/>
      <c r="H50" s="24"/>
    </row>
    <row r="51" spans="1:8">
      <c r="A51" s="28" t="s">
        <v>15</v>
      </c>
      <c r="B51" s="104">
        <v>12549682209.260002</v>
      </c>
      <c r="C51" s="104">
        <v>155354773.58999997</v>
      </c>
      <c r="D51" s="104">
        <v>58726036.650000006</v>
      </c>
      <c r="E51" s="104">
        <v>44897974.439999998</v>
      </c>
      <c r="F51" s="101">
        <v>12808660993.940002</v>
      </c>
      <c r="G51" s="24"/>
      <c r="H51" s="24"/>
    </row>
    <row r="52" spans="1:8">
      <c r="A52" s="21" t="s">
        <v>16</v>
      </c>
      <c r="B52" s="106">
        <v>12034690828.800001</v>
      </c>
      <c r="C52" s="106">
        <v>165314192.96000001</v>
      </c>
      <c r="D52" s="106">
        <v>50999173.540000007</v>
      </c>
      <c r="E52" s="106">
        <v>76114584.099999994</v>
      </c>
      <c r="F52" s="119">
        <v>12327118779.400002</v>
      </c>
      <c r="G52" s="24"/>
      <c r="H52" s="24"/>
    </row>
    <row r="53" spans="1:8">
      <c r="A53" s="28" t="s">
        <v>17</v>
      </c>
      <c r="B53" s="104">
        <v>15443723714.939999</v>
      </c>
      <c r="C53" s="104">
        <v>157223600.31999999</v>
      </c>
      <c r="D53" s="104">
        <v>68870768.670000017</v>
      </c>
      <c r="E53" s="104">
        <v>58762491.780000001</v>
      </c>
      <c r="F53" s="101">
        <v>15728580575.709999</v>
      </c>
      <c r="G53" s="24"/>
      <c r="H53" s="24"/>
    </row>
    <row r="54" spans="1:8">
      <c r="A54" s="21" t="s">
        <v>18</v>
      </c>
      <c r="B54" s="106">
        <v>9988223782.3800011</v>
      </c>
      <c r="C54" s="106">
        <v>85249506.849999994</v>
      </c>
      <c r="D54" s="106">
        <v>35060064.170000002</v>
      </c>
      <c r="E54" s="106">
        <v>34180297.520000003</v>
      </c>
      <c r="F54" s="119">
        <v>10142713650.920002</v>
      </c>
      <c r="G54" s="24"/>
      <c r="H54" s="24"/>
    </row>
    <row r="55" spans="1:8">
      <c r="A55" s="28" t="s">
        <v>19</v>
      </c>
      <c r="B55" s="104">
        <v>15917332051.439999</v>
      </c>
      <c r="C55" s="104">
        <v>91368181.029999986</v>
      </c>
      <c r="D55" s="104">
        <v>45886258.780000001</v>
      </c>
      <c r="E55" s="104">
        <v>39290187.280000001</v>
      </c>
      <c r="F55" s="101">
        <v>16093876678.530001</v>
      </c>
      <c r="G55" s="24"/>
      <c r="H55" s="24"/>
    </row>
    <row r="56" spans="1:8">
      <c r="A56" s="21" t="s">
        <v>20</v>
      </c>
      <c r="B56" s="106">
        <v>11873590627.76</v>
      </c>
      <c r="C56" s="106">
        <v>123037515.45</v>
      </c>
      <c r="D56" s="106">
        <v>75126124.450000003</v>
      </c>
      <c r="E56" s="106">
        <v>107426943.12</v>
      </c>
      <c r="F56" s="119">
        <v>12179181210.780003</v>
      </c>
      <c r="G56" s="24"/>
      <c r="H56" s="24"/>
    </row>
    <row r="57" spans="1:8">
      <c r="A57" s="28" t="s">
        <v>21</v>
      </c>
      <c r="B57" s="104">
        <v>5053412406.3399992</v>
      </c>
      <c r="C57" s="104">
        <v>135312663.58000001</v>
      </c>
      <c r="D57" s="104">
        <v>34499750.340000004</v>
      </c>
      <c r="E57" s="101">
        <v>73246383.739999995</v>
      </c>
      <c r="F57" s="101">
        <v>5296471203.999999</v>
      </c>
      <c r="G57" s="24"/>
      <c r="H57" s="24"/>
    </row>
    <row r="58" spans="1:8">
      <c r="A58" s="21" t="s">
        <v>22</v>
      </c>
      <c r="B58" s="106">
        <v>3969675308.0599999</v>
      </c>
      <c r="C58" s="106">
        <v>293619669.02000004</v>
      </c>
      <c r="D58" s="106">
        <v>27219832.060000002</v>
      </c>
      <c r="E58" s="106">
        <v>104683014.84</v>
      </c>
      <c r="F58" s="119">
        <v>4395197823.9799995</v>
      </c>
      <c r="G58" s="24"/>
      <c r="H58" s="24"/>
    </row>
    <row r="59" spans="1:8">
      <c r="A59" s="31" t="s">
        <v>23</v>
      </c>
      <c r="B59" s="108">
        <v>142938360235.82001</v>
      </c>
      <c r="C59" s="108">
        <v>1614400620.1671298</v>
      </c>
      <c r="D59" s="108">
        <v>1040757224.55</v>
      </c>
      <c r="E59" s="108">
        <v>759275018.13999999</v>
      </c>
      <c r="F59" s="108">
        <v>146352793098.67709</v>
      </c>
      <c r="G59" s="24"/>
      <c r="H59" s="24"/>
    </row>
    <row r="60" spans="1:8">
      <c r="A60" s="121" t="s">
        <v>24</v>
      </c>
    </row>
    <row r="65" spans="6:6" ht="15.75">
      <c r="F65" s="126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5" orientation="portrait" r:id="rId1"/>
  <headerFooter alignWithMargins="0"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workbookViewId="0">
      <selection activeCell="G5" sqref="G5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710937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1" ht="18" customHeight="1"/>
    <row r="2" spans="1:11" ht="20.100000000000001" customHeight="1">
      <c r="A2" s="129" t="s">
        <v>56</v>
      </c>
      <c r="B2" s="3"/>
      <c r="C2" s="3"/>
      <c r="D2" s="3"/>
      <c r="E2" s="3"/>
      <c r="F2" s="3"/>
      <c r="G2" s="3"/>
      <c r="H2" s="3"/>
      <c r="I2" s="3"/>
    </row>
    <row r="3" spans="1:11" ht="20.25">
      <c r="A3" s="130" t="s">
        <v>57</v>
      </c>
      <c r="B3" s="3"/>
      <c r="C3" s="3"/>
      <c r="D3" s="3"/>
      <c r="E3" s="3"/>
      <c r="F3" s="3"/>
      <c r="G3" s="3"/>
      <c r="H3" s="3"/>
      <c r="I3" s="3"/>
    </row>
    <row r="5" spans="1:11">
      <c r="E5" s="6"/>
    </row>
    <row r="6" spans="1:11">
      <c r="B6" s="6"/>
      <c r="D6" t="s">
        <v>58</v>
      </c>
      <c r="F6" s="6"/>
    </row>
    <row r="10" spans="1:11" ht="18">
      <c r="A10" s="38" t="s">
        <v>63</v>
      </c>
    </row>
    <row r="11" spans="1:11" ht="3.95" customHeight="1"/>
    <row r="12" spans="1:11" ht="52.5" customHeight="1">
      <c r="A12" s="8">
        <v>39813</v>
      </c>
      <c r="B12" s="98" t="s">
        <v>64</v>
      </c>
      <c r="C12" s="98" t="s">
        <v>65</v>
      </c>
      <c r="D12" s="98" t="s">
        <v>66</v>
      </c>
      <c r="E12" s="81" t="s">
        <v>67</v>
      </c>
      <c r="F12" s="81" t="s">
        <v>68</v>
      </c>
      <c r="G12" s="81" t="s">
        <v>69</v>
      </c>
      <c r="H12" s="81" t="s">
        <v>70</v>
      </c>
      <c r="I12" s="98" t="s">
        <v>39</v>
      </c>
      <c r="J12" s="131" t="s">
        <v>48</v>
      </c>
    </row>
    <row r="13" spans="1:11" ht="25.5">
      <c r="A13" s="12" t="s">
        <v>29</v>
      </c>
      <c r="B13" s="16">
        <v>8</v>
      </c>
      <c r="C13" s="16">
        <v>85</v>
      </c>
      <c r="D13" s="16">
        <v>4</v>
      </c>
      <c r="E13" s="16">
        <v>3</v>
      </c>
      <c r="F13" s="16">
        <v>2</v>
      </c>
      <c r="G13" s="101">
        <v>97</v>
      </c>
      <c r="H13" s="16">
        <v>16</v>
      </c>
      <c r="I13" s="16">
        <v>4</v>
      </c>
      <c r="J13" s="132">
        <v>185</v>
      </c>
      <c r="K13" s="24"/>
    </row>
    <row r="14" spans="1:11" ht="25.5">
      <c r="A14" s="15" t="s">
        <v>30</v>
      </c>
      <c r="B14" s="16">
        <v>8</v>
      </c>
      <c r="C14" s="16">
        <v>92</v>
      </c>
      <c r="D14" s="16">
        <v>8</v>
      </c>
      <c r="E14" s="16">
        <v>1704</v>
      </c>
      <c r="F14" s="16">
        <v>2</v>
      </c>
      <c r="G14" s="101">
        <v>2460</v>
      </c>
      <c r="H14" s="16">
        <v>1739</v>
      </c>
      <c r="I14" s="16">
        <v>22</v>
      </c>
      <c r="J14" s="132">
        <v>6035</v>
      </c>
      <c r="K14" s="24"/>
    </row>
    <row r="15" spans="1:11" ht="26.25" thickBot="1">
      <c r="A15" s="18" t="s">
        <v>71</v>
      </c>
      <c r="B15" s="19">
        <v>19221962317.790001</v>
      </c>
      <c r="C15" s="19">
        <v>52012492805.539902</v>
      </c>
      <c r="D15" s="19">
        <v>340995590</v>
      </c>
      <c r="E15" s="20" t="s">
        <v>59</v>
      </c>
      <c r="F15" s="19">
        <v>54375500</v>
      </c>
      <c r="G15" s="20" t="s">
        <v>59</v>
      </c>
      <c r="H15" s="20" t="s">
        <v>59</v>
      </c>
      <c r="I15" s="20" t="s">
        <v>59</v>
      </c>
      <c r="J15" s="133">
        <v>71629826213.329895</v>
      </c>
      <c r="K15" s="24"/>
    </row>
    <row r="16" spans="1:11">
      <c r="A16" s="21" t="s">
        <v>10</v>
      </c>
      <c r="B16" s="22">
        <v>11553540770.139999</v>
      </c>
      <c r="C16" s="22">
        <v>176333152981.26001</v>
      </c>
      <c r="D16" s="22">
        <v>264158912.11999997</v>
      </c>
      <c r="E16" s="22">
        <v>48716140.159999996</v>
      </c>
      <c r="F16" s="22">
        <v>4427959.16</v>
      </c>
      <c r="G16" s="22">
        <v>950400140.29000008</v>
      </c>
      <c r="H16" s="22">
        <v>476650992.09000003</v>
      </c>
      <c r="I16" s="22">
        <v>993467795.80000007</v>
      </c>
      <c r="J16" s="134">
        <v>190624515691.01996</v>
      </c>
      <c r="K16" s="24"/>
    </row>
    <row r="17" spans="1:11">
      <c r="A17" s="28" t="s">
        <v>11</v>
      </c>
      <c r="B17" s="13">
        <v>332592004.94</v>
      </c>
      <c r="C17" s="13">
        <v>18817233735.700001</v>
      </c>
      <c r="D17" s="13">
        <v>15424532.18</v>
      </c>
      <c r="E17" s="13">
        <v>2481041.96</v>
      </c>
      <c r="F17" s="13">
        <v>381053.8</v>
      </c>
      <c r="G17" s="13">
        <v>61058543.487130001</v>
      </c>
      <c r="H17" s="13">
        <v>49085930.729999997</v>
      </c>
      <c r="I17" s="13">
        <v>108040044</v>
      </c>
      <c r="J17" s="132">
        <v>19386296886.797127</v>
      </c>
      <c r="K17" s="24"/>
    </row>
    <row r="18" spans="1:11">
      <c r="A18" s="21" t="s">
        <v>12</v>
      </c>
      <c r="B18" s="22">
        <v>182898317.34</v>
      </c>
      <c r="C18" s="22">
        <v>13020037581.620001</v>
      </c>
      <c r="D18" s="22">
        <v>10101307.060000001</v>
      </c>
      <c r="E18" s="22">
        <v>1381949.46</v>
      </c>
      <c r="F18" s="22">
        <v>382977.9</v>
      </c>
      <c r="G18" s="22">
        <v>60635531.369999997</v>
      </c>
      <c r="H18" s="22">
        <v>29757244.379999999</v>
      </c>
      <c r="I18" s="22">
        <v>56633668.700000003</v>
      </c>
      <c r="J18" s="134">
        <v>13361828577.83</v>
      </c>
      <c r="K18" s="24"/>
    </row>
    <row r="19" spans="1:11">
      <c r="A19" s="28" t="s">
        <v>13</v>
      </c>
      <c r="B19" s="13">
        <v>184478326.97999999</v>
      </c>
      <c r="C19" s="13">
        <v>12341118361.98</v>
      </c>
      <c r="D19" s="13">
        <v>7312085.5199999996</v>
      </c>
      <c r="E19" s="13">
        <v>744483.52</v>
      </c>
      <c r="F19" s="13">
        <v>328041</v>
      </c>
      <c r="G19" s="13">
        <v>75817070.109999999</v>
      </c>
      <c r="H19" s="13">
        <v>30334944.640000001</v>
      </c>
      <c r="I19" s="13">
        <v>57248797.119999997</v>
      </c>
      <c r="J19" s="132">
        <v>12697382110.870001</v>
      </c>
      <c r="K19" s="24"/>
    </row>
    <row r="20" spans="1:11">
      <c r="A20" s="135" t="s">
        <v>14</v>
      </c>
      <c r="B20" s="22">
        <v>184189310</v>
      </c>
      <c r="C20" s="22">
        <v>11043325449.98</v>
      </c>
      <c r="D20" s="22">
        <v>5271883.9800000004</v>
      </c>
      <c r="E20" s="22">
        <v>1220135.8799999999</v>
      </c>
      <c r="F20" s="22">
        <v>895620</v>
      </c>
      <c r="G20" s="22">
        <v>127259408.91</v>
      </c>
      <c r="H20" s="22">
        <v>23360555.359999999</v>
      </c>
      <c r="I20" s="22">
        <v>49671809.240000002</v>
      </c>
      <c r="J20" s="134">
        <v>11435194173.349998</v>
      </c>
      <c r="K20" s="24"/>
    </row>
    <row r="21" spans="1:11">
      <c r="A21" s="28" t="s">
        <v>15</v>
      </c>
      <c r="B21" s="13">
        <v>173815176.24000001</v>
      </c>
      <c r="C21" s="13">
        <v>12375397862.02</v>
      </c>
      <c r="D21" s="13">
        <v>4465277.42</v>
      </c>
      <c r="E21" s="13">
        <v>2903538.54</v>
      </c>
      <c r="F21" s="13">
        <v>437770</v>
      </c>
      <c r="G21" s="13">
        <v>121033455.8</v>
      </c>
      <c r="H21" s="13">
        <v>21913528.289999999</v>
      </c>
      <c r="I21" s="13">
        <v>33461564.48</v>
      </c>
      <c r="J21" s="132">
        <v>12733428172.790001</v>
      </c>
      <c r="K21" s="24"/>
    </row>
    <row r="22" spans="1:11">
      <c r="A22" s="21" t="s">
        <v>16</v>
      </c>
      <c r="B22" s="22">
        <v>216570849.41999999</v>
      </c>
      <c r="C22" s="22">
        <v>11817060751.379999</v>
      </c>
      <c r="D22" s="22">
        <v>15195927.24</v>
      </c>
      <c r="E22" s="22">
        <v>1561627.24</v>
      </c>
      <c r="F22" s="22">
        <v>978122.5</v>
      </c>
      <c r="G22" s="22">
        <v>130658170.88</v>
      </c>
      <c r="H22" s="22">
        <v>16289315.74</v>
      </c>
      <c r="I22" s="22">
        <v>32843965.960000001</v>
      </c>
      <c r="J22" s="134">
        <v>12231158730.359997</v>
      </c>
      <c r="K22" s="24"/>
    </row>
    <row r="23" spans="1:11">
      <c r="A23" s="28" t="s">
        <v>17</v>
      </c>
      <c r="B23" s="13">
        <v>215464084.56</v>
      </c>
      <c r="C23" s="13">
        <v>15227466280.459999</v>
      </c>
      <c r="D23" s="13">
        <v>8030866.5</v>
      </c>
      <c r="E23" s="13">
        <v>2276454.08</v>
      </c>
      <c r="F23" s="13">
        <v>483487.92</v>
      </c>
      <c r="G23" s="13">
        <v>126476884.92</v>
      </c>
      <c r="H23" s="13">
        <v>23365277.850000001</v>
      </c>
      <c r="I23" s="13">
        <v>42724751.840000004</v>
      </c>
      <c r="J23" s="132">
        <v>15646288088.129999</v>
      </c>
      <c r="K23" s="24"/>
    </row>
    <row r="24" spans="1:11">
      <c r="A24" s="135" t="s">
        <v>18</v>
      </c>
      <c r="B24" s="22">
        <v>145764262.12</v>
      </c>
      <c r="C24" s="22">
        <v>9842059347.2600002</v>
      </c>
      <c r="D24" s="22">
        <v>3441472.98</v>
      </c>
      <c r="E24" s="22">
        <v>1000166.9</v>
      </c>
      <c r="F24" s="22">
        <v>351345</v>
      </c>
      <c r="G24" s="22">
        <v>76136264.290000007</v>
      </c>
      <c r="H24" s="22">
        <v>13970823.529999999</v>
      </c>
      <c r="I24" s="22">
        <v>19636924.879999999</v>
      </c>
      <c r="J24" s="134">
        <v>10102360606.960001</v>
      </c>
      <c r="K24" s="24"/>
    </row>
    <row r="25" spans="1:11">
      <c r="A25" s="136" t="s">
        <v>19</v>
      </c>
      <c r="B25" s="13">
        <v>167409223.03999999</v>
      </c>
      <c r="C25" s="13">
        <v>15749261351</v>
      </c>
      <c r="D25" s="13">
        <v>4715451.66</v>
      </c>
      <c r="E25" s="13">
        <v>1127609.1200000001</v>
      </c>
      <c r="F25" s="13">
        <v>512010.4</v>
      </c>
      <c r="G25" s="13">
        <v>81064233.849999994</v>
      </c>
      <c r="H25" s="13">
        <v>22236406.260000002</v>
      </c>
      <c r="I25" s="13">
        <v>21279440.420000002</v>
      </c>
      <c r="J25" s="132">
        <v>16047605725.750002</v>
      </c>
      <c r="K25" s="24"/>
    </row>
    <row r="26" spans="1:11">
      <c r="A26" s="21" t="s">
        <v>20</v>
      </c>
      <c r="B26" s="22">
        <v>142709941.74000001</v>
      </c>
      <c r="C26" s="22">
        <v>11730137155.620001</v>
      </c>
      <c r="D26" s="137">
        <v>7037647.9800000004</v>
      </c>
      <c r="E26" s="22">
        <v>576904.68000000005</v>
      </c>
      <c r="F26" s="22">
        <v>625188.4</v>
      </c>
      <c r="G26" s="22">
        <v>90954183.390000001</v>
      </c>
      <c r="H26" s="22">
        <v>43582341.229999997</v>
      </c>
      <c r="I26" s="22">
        <v>29124996</v>
      </c>
      <c r="J26" s="134">
        <v>12044748359.039999</v>
      </c>
      <c r="K26" s="24"/>
    </row>
    <row r="27" spans="1:11">
      <c r="A27" s="136" t="s">
        <v>21</v>
      </c>
      <c r="B27" s="16">
        <v>169167603.08000001</v>
      </c>
      <c r="C27" s="16">
        <v>4883841540.46</v>
      </c>
      <c r="D27" s="16">
        <v>2856574</v>
      </c>
      <c r="E27" s="16">
        <v>182419.76</v>
      </c>
      <c r="F27" s="16">
        <v>380074.8</v>
      </c>
      <c r="G27" s="16">
        <v>105650863.77</v>
      </c>
      <c r="H27" s="16">
        <v>8695225.9600000009</v>
      </c>
      <c r="I27" s="16">
        <v>23989319.66</v>
      </c>
      <c r="J27" s="132">
        <v>5194763621.4900007</v>
      </c>
      <c r="K27" s="24"/>
    </row>
    <row r="28" spans="1:11">
      <c r="A28" s="21" t="s">
        <v>22</v>
      </c>
      <c r="B28" s="22">
        <v>101260852.02</v>
      </c>
      <c r="C28" s="22">
        <v>3868180834</v>
      </c>
      <c r="D28" s="22">
        <v>3008025.04</v>
      </c>
      <c r="E28" s="22">
        <v>39526.980000000003</v>
      </c>
      <c r="F28" s="22">
        <v>233622.04</v>
      </c>
      <c r="G28" s="22">
        <v>226982988.11000001</v>
      </c>
      <c r="H28" s="22">
        <v>8799952.9600000009</v>
      </c>
      <c r="I28" s="22">
        <v>17367607.940000001</v>
      </c>
      <c r="J28" s="134">
        <v>4225873409.0900002</v>
      </c>
      <c r="K28" s="24"/>
    </row>
    <row r="29" spans="1:11">
      <c r="A29" s="138" t="s">
        <v>23</v>
      </c>
      <c r="B29" s="32">
        <v>2216319951.48</v>
      </c>
      <c r="C29" s="32">
        <v>140715120251.48001</v>
      </c>
      <c r="D29" s="32">
        <v>86861051.560000017</v>
      </c>
      <c r="E29" s="32">
        <v>15495858.119999999</v>
      </c>
      <c r="F29" s="32">
        <v>5989313.7600000007</v>
      </c>
      <c r="G29" s="32">
        <v>1283727598.88713</v>
      </c>
      <c r="H29" s="32">
        <v>291391546.92999995</v>
      </c>
      <c r="I29" s="32">
        <v>492022890.24000007</v>
      </c>
      <c r="J29" s="32">
        <v>145106928462.45712</v>
      </c>
      <c r="K29" s="24"/>
    </row>
    <row r="30" spans="1:11">
      <c r="A30" s="121" t="s">
        <v>24</v>
      </c>
    </row>
    <row r="31" spans="1:11">
      <c r="A31" s="139" t="s">
        <v>60</v>
      </c>
    </row>
    <row r="32" spans="1:11">
      <c r="A32" s="121" t="s">
        <v>61</v>
      </c>
    </row>
    <row r="33" spans="1:10">
      <c r="A33" s="121" t="s">
        <v>62</v>
      </c>
    </row>
    <row r="34" spans="1:10">
      <c r="J34" s="36"/>
    </row>
    <row r="35" spans="1:10">
      <c r="J35" s="36"/>
    </row>
    <row r="40" spans="1:10" ht="18">
      <c r="A40" s="38" t="s">
        <v>72</v>
      </c>
    </row>
    <row r="41" spans="1:10" ht="3.95" customHeight="1"/>
    <row r="42" spans="1:10" ht="52.5" customHeight="1">
      <c r="A42" s="8">
        <v>39813</v>
      </c>
      <c r="B42" s="98" t="s">
        <v>64</v>
      </c>
      <c r="C42" s="98" t="s">
        <v>65</v>
      </c>
      <c r="D42" s="98" t="s">
        <v>66</v>
      </c>
      <c r="E42" s="81" t="s">
        <v>67</v>
      </c>
      <c r="F42" s="81" t="s">
        <v>68</v>
      </c>
      <c r="G42" s="81" t="s">
        <v>69</v>
      </c>
      <c r="H42" s="81" t="s">
        <v>70</v>
      </c>
      <c r="I42" s="98" t="s">
        <v>73</v>
      </c>
      <c r="J42" s="131" t="s">
        <v>48</v>
      </c>
    </row>
    <row r="43" spans="1:10" ht="25.5">
      <c r="A43" s="12" t="s">
        <v>29</v>
      </c>
      <c r="B43" s="16">
        <v>9</v>
      </c>
      <c r="C43" s="16">
        <v>16</v>
      </c>
      <c r="D43" s="16">
        <v>8</v>
      </c>
      <c r="E43" s="101">
        <v>3</v>
      </c>
      <c r="F43" s="16">
        <v>1</v>
      </c>
      <c r="G43" s="101">
        <v>191</v>
      </c>
      <c r="H43" s="16">
        <v>11</v>
      </c>
      <c r="I43" s="13">
        <v>45</v>
      </c>
      <c r="J43" s="132">
        <v>277</v>
      </c>
    </row>
    <row r="44" spans="1:10" ht="25.5">
      <c r="A44" s="15" t="s">
        <v>30</v>
      </c>
      <c r="B44" s="16">
        <v>9</v>
      </c>
      <c r="C44" s="16">
        <v>16</v>
      </c>
      <c r="D44" s="16">
        <v>8</v>
      </c>
      <c r="E44" s="101">
        <v>46</v>
      </c>
      <c r="F44" s="16">
        <v>1</v>
      </c>
      <c r="G44" s="101">
        <v>1075</v>
      </c>
      <c r="H44" s="16">
        <v>35</v>
      </c>
      <c r="I44" s="13">
        <v>196</v>
      </c>
      <c r="J44" s="132">
        <v>1386</v>
      </c>
    </row>
    <row r="45" spans="1:10" ht="26.25" thickBot="1">
      <c r="A45" s="18" t="s">
        <v>71</v>
      </c>
      <c r="B45" s="19">
        <v>988641663</v>
      </c>
      <c r="C45" s="19">
        <v>434217232.89999998</v>
      </c>
      <c r="D45" s="19">
        <v>236260843.19999999</v>
      </c>
      <c r="E45" s="20" t="s">
        <v>59</v>
      </c>
      <c r="F45" s="19">
        <v>13444901.800000001</v>
      </c>
      <c r="G45" s="20" t="s">
        <v>59</v>
      </c>
      <c r="H45" s="20" t="s">
        <v>59</v>
      </c>
      <c r="I45" s="111" t="s">
        <v>59</v>
      </c>
      <c r="J45" s="133">
        <v>1672564640.9000001</v>
      </c>
    </row>
    <row r="46" spans="1:10">
      <c r="A46" s="140" t="s">
        <v>10</v>
      </c>
      <c r="B46" s="22">
        <v>764793508.82000005</v>
      </c>
      <c r="C46" s="22">
        <v>36075300.159999989</v>
      </c>
      <c r="D46" s="22">
        <v>17095280.919999998</v>
      </c>
      <c r="E46" s="22">
        <v>215429.16</v>
      </c>
      <c r="F46" s="106" t="s">
        <v>9</v>
      </c>
      <c r="G46" s="22">
        <v>189890975.81999999</v>
      </c>
      <c r="H46" s="22">
        <v>6861533.080000001</v>
      </c>
      <c r="I46" s="141">
        <v>132822655.39999999</v>
      </c>
      <c r="J46" s="134">
        <v>1147754683.3599999</v>
      </c>
    </row>
    <row r="47" spans="1:10">
      <c r="A47" s="28" t="s">
        <v>11</v>
      </c>
      <c r="B47" s="13">
        <v>58957150.859999999</v>
      </c>
      <c r="C47" s="13">
        <v>2003553.38</v>
      </c>
      <c r="D47" s="13">
        <v>2097383.5</v>
      </c>
      <c r="E47" s="104">
        <v>1672.32</v>
      </c>
      <c r="F47" s="104" t="s">
        <v>9</v>
      </c>
      <c r="G47" s="13">
        <v>7769087.7199999997</v>
      </c>
      <c r="H47" s="13">
        <v>448651</v>
      </c>
      <c r="I47" s="13">
        <v>82148805.159999996</v>
      </c>
      <c r="J47" s="132">
        <v>153426303.94</v>
      </c>
    </row>
    <row r="48" spans="1:10">
      <c r="A48" s="21" t="s">
        <v>12</v>
      </c>
      <c r="B48" s="22">
        <v>27263704.68</v>
      </c>
      <c r="C48" s="22">
        <v>824126.44</v>
      </c>
      <c r="D48" s="22">
        <v>1836945.04</v>
      </c>
      <c r="E48" s="106" t="s">
        <v>9</v>
      </c>
      <c r="F48" s="106" t="s">
        <v>9</v>
      </c>
      <c r="G48" s="22">
        <v>8189967.2000000002</v>
      </c>
      <c r="H48" s="22">
        <v>374984.12</v>
      </c>
      <c r="I48" s="22">
        <v>53102519.759999998</v>
      </c>
      <c r="J48" s="134">
        <v>91592247.239999995</v>
      </c>
    </row>
    <row r="49" spans="1:10">
      <c r="A49" s="28" t="s">
        <v>13</v>
      </c>
      <c r="B49" s="13">
        <v>38002294.880000003</v>
      </c>
      <c r="C49" s="13">
        <v>848865.68</v>
      </c>
      <c r="D49" s="13">
        <v>1391052.82</v>
      </c>
      <c r="E49" s="104">
        <v>460.08</v>
      </c>
      <c r="F49" s="104" t="s">
        <v>9</v>
      </c>
      <c r="G49" s="13">
        <v>34569461.240000002</v>
      </c>
      <c r="H49" s="13">
        <v>117117.2</v>
      </c>
      <c r="I49" s="13">
        <v>79268220.819999993</v>
      </c>
      <c r="J49" s="132">
        <v>154197472.72</v>
      </c>
    </row>
    <row r="50" spans="1:10">
      <c r="A50" s="135" t="s">
        <v>14</v>
      </c>
      <c r="B50" s="22">
        <v>43992718.700000003</v>
      </c>
      <c r="C50" s="22">
        <v>3115661.04</v>
      </c>
      <c r="D50" s="22">
        <v>2398401.16</v>
      </c>
      <c r="E50" s="106" t="s">
        <v>9</v>
      </c>
      <c r="F50" s="106" t="s">
        <v>9</v>
      </c>
      <c r="G50" s="22">
        <v>32621447.329999998</v>
      </c>
      <c r="H50" s="22">
        <v>207579.38</v>
      </c>
      <c r="I50" s="22">
        <v>18738601.059999999</v>
      </c>
      <c r="J50" s="134">
        <v>101074408.67</v>
      </c>
    </row>
    <row r="51" spans="1:10">
      <c r="A51" s="28" t="s">
        <v>15</v>
      </c>
      <c r="B51" s="13">
        <v>38915704.799999997</v>
      </c>
      <c r="C51" s="13">
        <v>826348.4</v>
      </c>
      <c r="D51" s="13">
        <v>722044.82</v>
      </c>
      <c r="E51" s="104" t="s">
        <v>9</v>
      </c>
      <c r="F51" s="104" t="s">
        <v>9</v>
      </c>
      <c r="G51" s="13">
        <v>34321317.789999999</v>
      </c>
      <c r="H51" s="13">
        <v>69310.600000000006</v>
      </c>
      <c r="I51" s="13">
        <v>378094.74</v>
      </c>
      <c r="J51" s="132">
        <v>75232821.149999991</v>
      </c>
    </row>
    <row r="52" spans="1:10">
      <c r="A52" s="21" t="s">
        <v>16</v>
      </c>
      <c r="B52" s="22">
        <v>59030187.380000003</v>
      </c>
      <c r="C52" s="22">
        <v>933422.3</v>
      </c>
      <c r="D52" s="22">
        <v>1036152.68</v>
      </c>
      <c r="E52" s="106" t="s">
        <v>9</v>
      </c>
      <c r="F52" s="106" t="s">
        <v>9</v>
      </c>
      <c r="G52" s="22">
        <v>34656022.079999998</v>
      </c>
      <c r="H52" s="22">
        <v>53933.26</v>
      </c>
      <c r="I52" s="22">
        <v>250331.34</v>
      </c>
      <c r="J52" s="134">
        <v>95960049.040000007</v>
      </c>
    </row>
    <row r="53" spans="1:10">
      <c r="A53" s="28" t="s">
        <v>17</v>
      </c>
      <c r="B53" s="13">
        <v>47526486.520000003</v>
      </c>
      <c r="C53" s="13">
        <v>2165947.36</v>
      </c>
      <c r="D53" s="13">
        <v>1349053.4</v>
      </c>
      <c r="E53" s="104" t="s">
        <v>9</v>
      </c>
      <c r="F53" s="104" t="s">
        <v>9</v>
      </c>
      <c r="G53" s="13">
        <v>30746715.399999999</v>
      </c>
      <c r="H53" s="13">
        <v>147189</v>
      </c>
      <c r="I53" s="13">
        <v>357095.9</v>
      </c>
      <c r="J53" s="132">
        <v>82292487.580000013</v>
      </c>
    </row>
    <row r="54" spans="1:10">
      <c r="A54" s="135" t="s">
        <v>18</v>
      </c>
      <c r="B54" s="22">
        <v>26422644.120000001</v>
      </c>
      <c r="C54" s="22">
        <v>1463910.3999999999</v>
      </c>
      <c r="D54" s="22">
        <v>2901098.02</v>
      </c>
      <c r="E54" s="106">
        <v>18991.599999999999</v>
      </c>
      <c r="F54" s="106" t="s">
        <v>9</v>
      </c>
      <c r="G54" s="22">
        <v>9142022.3599999994</v>
      </c>
      <c r="H54" s="22">
        <v>25822</v>
      </c>
      <c r="I54" s="22">
        <v>378555.46</v>
      </c>
      <c r="J54" s="134">
        <v>40353043.960000001</v>
      </c>
    </row>
    <row r="55" spans="1:10">
      <c r="A55" s="136" t="s">
        <v>19</v>
      </c>
      <c r="B55" s="13">
        <v>28256886.600000001</v>
      </c>
      <c r="C55" s="13">
        <v>1806936.04</v>
      </c>
      <c r="D55" s="13">
        <v>4660379.9800000004</v>
      </c>
      <c r="E55" s="104" t="s">
        <v>9</v>
      </c>
      <c r="F55" s="104" t="s">
        <v>9</v>
      </c>
      <c r="G55" s="13">
        <v>10303947.18</v>
      </c>
      <c r="H55" s="13">
        <v>307214.09999999998</v>
      </c>
      <c r="I55" s="13">
        <v>935588.88</v>
      </c>
      <c r="J55" s="132">
        <v>46270952.780000009</v>
      </c>
    </row>
    <row r="56" spans="1:10">
      <c r="A56" s="21" t="s">
        <v>20</v>
      </c>
      <c r="B56" s="22">
        <v>90823588.120000005</v>
      </c>
      <c r="C56" s="22">
        <v>1654013.7</v>
      </c>
      <c r="D56" s="22">
        <v>8030035.3200000003</v>
      </c>
      <c r="E56" s="106" t="s">
        <v>9</v>
      </c>
      <c r="F56" s="106" t="s">
        <v>9</v>
      </c>
      <c r="G56" s="22">
        <v>32083332.059999999</v>
      </c>
      <c r="H56" s="22">
        <v>302641.44</v>
      </c>
      <c r="I56" s="22">
        <v>1539241.1</v>
      </c>
      <c r="J56" s="134">
        <v>134432851.74000001</v>
      </c>
    </row>
    <row r="57" spans="1:10">
      <c r="A57" s="136" t="s">
        <v>21</v>
      </c>
      <c r="B57" s="16">
        <v>64254383.740000002</v>
      </c>
      <c r="C57" s="16">
        <v>865135</v>
      </c>
      <c r="D57" s="16">
        <v>5293479</v>
      </c>
      <c r="E57" s="101" t="s">
        <v>9</v>
      </c>
      <c r="F57" s="104" t="s">
        <v>9</v>
      </c>
      <c r="G57" s="16">
        <v>29661799.809999999</v>
      </c>
      <c r="H57" s="16">
        <v>100786.4</v>
      </c>
      <c r="I57" s="13">
        <v>1531998.5</v>
      </c>
      <c r="J57" s="132">
        <v>101707582.51000002</v>
      </c>
    </row>
    <row r="58" spans="1:10">
      <c r="A58" s="21" t="s">
        <v>22</v>
      </c>
      <c r="B58" s="22">
        <v>93969807.299999997</v>
      </c>
      <c r="C58" s="22">
        <v>476575.08</v>
      </c>
      <c r="D58" s="22">
        <v>7228607.4199999999</v>
      </c>
      <c r="E58" s="106">
        <v>6.04</v>
      </c>
      <c r="F58" s="106" t="s">
        <v>9</v>
      </c>
      <c r="G58" s="22">
        <v>66636680.909999996</v>
      </c>
      <c r="H58" s="22">
        <v>100320</v>
      </c>
      <c r="I58" s="22">
        <v>912418.14</v>
      </c>
      <c r="J58" s="134">
        <v>169324414.88999999</v>
      </c>
    </row>
    <row r="59" spans="1:10">
      <c r="A59" s="138" t="s">
        <v>23</v>
      </c>
      <c r="B59" s="32">
        <v>617415557.70000005</v>
      </c>
      <c r="C59" s="32">
        <v>16984494.819999997</v>
      </c>
      <c r="D59" s="32">
        <v>38944633.160000004</v>
      </c>
      <c r="E59" s="32">
        <v>21130.1</v>
      </c>
      <c r="F59" s="108" t="s">
        <v>9</v>
      </c>
      <c r="G59" s="32">
        <v>330701801.08000004</v>
      </c>
      <c r="H59" s="32">
        <v>2255548.5</v>
      </c>
      <c r="I59" s="32">
        <v>239541470.85999998</v>
      </c>
      <c r="J59" s="32">
        <v>1245864636.2200003</v>
      </c>
    </row>
    <row r="60" spans="1:10">
      <c r="A60" s="121" t="s">
        <v>24</v>
      </c>
    </row>
    <row r="61" spans="1:10">
      <c r="A61" s="139" t="s">
        <v>60</v>
      </c>
    </row>
    <row r="62" spans="1:10">
      <c r="A62" s="121" t="s">
        <v>61</v>
      </c>
      <c r="C62" s="24"/>
    </row>
    <row r="63" spans="1:10">
      <c r="A63" s="121" t="s">
        <v>62</v>
      </c>
    </row>
    <row r="69" spans="10:10" ht="15.75">
      <c r="J69" s="126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3" orientation="portrait" r:id="rId1"/>
  <headerFooter alignWithMargins="0"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zoomScaleNormal="100" workbookViewId="0"/>
  </sheetViews>
  <sheetFormatPr baseColWidth="10" defaultRowHeight="12.75"/>
  <cols>
    <col min="1" max="1" width="18.140625" customWidth="1"/>
    <col min="2" max="2" width="12" customWidth="1"/>
    <col min="3" max="3" width="11.85546875" customWidth="1"/>
    <col min="4" max="4" width="12" customWidth="1"/>
    <col min="5" max="5" width="11.85546875" customWidth="1"/>
    <col min="6" max="7" width="11.5703125" customWidth="1"/>
    <col min="9" max="9" width="9.85546875" bestFit="1" customWidth="1"/>
  </cols>
  <sheetData>
    <row r="1" spans="1:13" ht="18" customHeight="1"/>
    <row r="2" spans="1:13" ht="20.100000000000001" customHeight="1">
      <c r="A2" s="142" t="s">
        <v>74</v>
      </c>
      <c r="B2" s="3"/>
      <c r="D2" s="3"/>
      <c r="E2" s="3"/>
      <c r="F2" s="3"/>
      <c r="G2" s="3"/>
    </row>
    <row r="3" spans="1:13" ht="15">
      <c r="A3" s="143" t="s">
        <v>75</v>
      </c>
      <c r="B3" s="3"/>
      <c r="D3" s="3"/>
      <c r="E3" s="3"/>
      <c r="F3" s="3"/>
      <c r="G3" s="3"/>
      <c r="H3" s="3"/>
    </row>
    <row r="4" spans="1:13" ht="12.75" customHeight="1">
      <c r="H4" s="144"/>
    </row>
    <row r="5" spans="1:13" ht="12.75" customHeight="1">
      <c r="F5" s="6"/>
      <c r="H5" s="144"/>
    </row>
    <row r="6" spans="1:13" ht="12.75" customHeight="1">
      <c r="E6" s="6"/>
      <c r="F6" s="6"/>
      <c r="G6" s="6"/>
      <c r="H6" s="145"/>
      <c r="I6" s="6"/>
    </row>
    <row r="7" spans="1:13" ht="12.75" customHeight="1">
      <c r="E7" s="6"/>
      <c r="H7" s="144"/>
    </row>
    <row r="8" spans="1:13" ht="12.75" customHeight="1">
      <c r="H8" s="144"/>
    </row>
    <row r="9" spans="1:13" ht="12.75" customHeight="1">
      <c r="H9" s="144"/>
    </row>
    <row r="10" spans="1:13" ht="3.95" customHeight="1"/>
    <row r="11" spans="1:13">
      <c r="A11" s="146"/>
      <c r="B11" s="146"/>
      <c r="C11" s="146"/>
      <c r="D11" s="146"/>
      <c r="E11" s="146"/>
      <c r="F11" s="146"/>
      <c r="G11" s="146"/>
      <c r="H11" s="146"/>
      <c r="L11" s="6"/>
      <c r="M11" s="6"/>
    </row>
    <row r="12" spans="1:13">
      <c r="A12" s="147"/>
      <c r="B12" s="148" t="s">
        <v>76</v>
      </c>
      <c r="C12" s="148" t="s">
        <v>77</v>
      </c>
      <c r="D12" s="148" t="s">
        <v>78</v>
      </c>
      <c r="E12" s="148" t="s">
        <v>79</v>
      </c>
      <c r="F12" s="148" t="s">
        <v>80</v>
      </c>
      <c r="G12" s="148" t="s">
        <v>81</v>
      </c>
      <c r="H12" s="148"/>
      <c r="L12" s="149"/>
      <c r="M12" s="150"/>
    </row>
    <row r="13" spans="1:13">
      <c r="A13" s="151" t="s">
        <v>82</v>
      </c>
      <c r="B13" s="152">
        <v>4512.9799999999996</v>
      </c>
      <c r="C13" s="152">
        <v>2128.73</v>
      </c>
      <c r="D13" s="152">
        <v>2936.68</v>
      </c>
      <c r="E13" s="152">
        <v>1653.79</v>
      </c>
      <c r="F13" s="152">
        <v>247.29</v>
      </c>
      <c r="G13" s="152">
        <v>3536.41</v>
      </c>
      <c r="H13" s="152"/>
      <c r="L13" s="153"/>
      <c r="M13" s="154"/>
    </row>
    <row r="14" spans="1:13">
      <c r="A14" s="151" t="s">
        <v>83</v>
      </c>
      <c r="B14" s="155">
        <v>1801.1</v>
      </c>
      <c r="C14" s="155">
        <v>790.42</v>
      </c>
      <c r="D14" s="155">
        <v>1050.1099999999999</v>
      </c>
      <c r="E14" s="155">
        <v>653.69000000000005</v>
      </c>
      <c r="F14" s="155">
        <v>43.88</v>
      </c>
      <c r="G14" s="155">
        <v>1743.81</v>
      </c>
      <c r="H14" s="155"/>
      <c r="L14" s="156"/>
      <c r="M14" s="157"/>
    </row>
    <row r="15" spans="1:13">
      <c r="A15" s="158">
        <v>39783</v>
      </c>
      <c r="B15" s="159">
        <v>1710.5</v>
      </c>
      <c r="C15" s="159">
        <v>756.16</v>
      </c>
      <c r="D15" s="159">
        <v>989.84</v>
      </c>
      <c r="E15" s="159">
        <v>630.30999999999995</v>
      </c>
      <c r="F15" s="159">
        <v>44.76</v>
      </c>
      <c r="G15" s="159">
        <v>1711.74</v>
      </c>
      <c r="H15" s="159"/>
      <c r="L15" s="160"/>
      <c r="M15" s="160"/>
    </row>
    <row r="16" spans="1:13">
      <c r="A16" s="158">
        <v>39784</v>
      </c>
      <c r="B16" s="159">
        <v>1736.57</v>
      </c>
      <c r="C16" s="159">
        <v>765.52</v>
      </c>
      <c r="D16" s="159">
        <v>997.16</v>
      </c>
      <c r="E16" s="159">
        <v>636.11</v>
      </c>
      <c r="F16" s="159">
        <v>43.26</v>
      </c>
      <c r="G16" s="159">
        <v>1773.51</v>
      </c>
      <c r="H16" s="159"/>
      <c r="L16" s="160"/>
      <c r="M16" s="160"/>
    </row>
    <row r="17" spans="1:13">
      <c r="A17" s="158">
        <v>39785</v>
      </c>
      <c r="B17" s="159">
        <v>1709.78</v>
      </c>
      <c r="C17" s="159">
        <v>755.36</v>
      </c>
      <c r="D17" s="159">
        <v>968.76</v>
      </c>
      <c r="E17" s="159">
        <v>631.72</v>
      </c>
      <c r="F17" s="159">
        <v>42.33</v>
      </c>
      <c r="G17" s="159">
        <v>1782.49</v>
      </c>
      <c r="H17" s="159"/>
      <c r="L17" s="160"/>
      <c r="M17" s="160"/>
    </row>
    <row r="18" spans="1:13">
      <c r="A18" s="158">
        <v>39786</v>
      </c>
      <c r="B18" s="159">
        <v>1762.97</v>
      </c>
      <c r="C18" s="159">
        <v>775.36</v>
      </c>
      <c r="D18" s="159">
        <v>1003.8</v>
      </c>
      <c r="E18" s="159">
        <v>647.19000000000005</v>
      </c>
      <c r="F18" s="159">
        <v>42.09</v>
      </c>
      <c r="G18" s="159">
        <v>1796.73</v>
      </c>
      <c r="H18" s="159"/>
      <c r="L18" s="160"/>
      <c r="M18" s="160"/>
    </row>
    <row r="19" spans="1:13">
      <c r="A19" s="158">
        <v>39787</v>
      </c>
      <c r="B19" s="159">
        <v>1662.34</v>
      </c>
      <c r="C19" s="159">
        <v>735.97</v>
      </c>
      <c r="D19" s="159">
        <v>937.01</v>
      </c>
      <c r="E19" s="159">
        <v>616.16999999999996</v>
      </c>
      <c r="F19" s="159">
        <v>42.26</v>
      </c>
      <c r="G19" s="159">
        <v>1767.21</v>
      </c>
      <c r="H19" s="159"/>
      <c r="L19" s="160"/>
      <c r="M19" s="160"/>
    </row>
    <row r="20" spans="1:13">
      <c r="A20" s="158">
        <v>39791</v>
      </c>
      <c r="B20" s="159">
        <v>1774.18</v>
      </c>
      <c r="C20" s="159">
        <v>782.57</v>
      </c>
      <c r="D20" s="159">
        <v>1019.96</v>
      </c>
      <c r="E20" s="159">
        <v>650.85</v>
      </c>
      <c r="F20" s="159">
        <v>44.15</v>
      </c>
      <c r="G20" s="159">
        <v>1801.33</v>
      </c>
      <c r="H20" s="159"/>
      <c r="L20" s="160"/>
      <c r="M20" s="160"/>
    </row>
    <row r="21" spans="1:13">
      <c r="A21" s="158">
        <v>39792</v>
      </c>
      <c r="B21" s="159">
        <v>1795.19</v>
      </c>
      <c r="C21" s="159">
        <v>793.23</v>
      </c>
      <c r="D21" s="159">
        <v>1036.57</v>
      </c>
      <c r="E21" s="159">
        <v>657.46</v>
      </c>
      <c r="F21" s="159">
        <v>47</v>
      </c>
      <c r="G21" s="159">
        <v>1838.25</v>
      </c>
      <c r="H21" s="159"/>
      <c r="L21" s="160"/>
      <c r="M21" s="160"/>
    </row>
    <row r="22" spans="1:13">
      <c r="A22" s="158">
        <v>39793</v>
      </c>
      <c r="B22" s="159">
        <v>1761.76</v>
      </c>
      <c r="C22" s="159">
        <v>780.14</v>
      </c>
      <c r="D22" s="159">
        <v>1023.61</v>
      </c>
      <c r="E22" s="159">
        <v>650.22</v>
      </c>
      <c r="F22" s="159">
        <v>46.64</v>
      </c>
      <c r="G22" s="159">
        <v>1787.74</v>
      </c>
      <c r="H22" s="159"/>
      <c r="L22" s="160"/>
      <c r="M22" s="160"/>
    </row>
    <row r="23" spans="1:13">
      <c r="A23" s="158">
        <v>39794</v>
      </c>
      <c r="B23" s="159">
        <v>1700.8</v>
      </c>
      <c r="C23" s="159">
        <v>756.14</v>
      </c>
      <c r="D23" s="159">
        <v>981.35</v>
      </c>
      <c r="E23" s="159">
        <v>632.21</v>
      </c>
      <c r="F23" s="159">
        <v>47.44</v>
      </c>
      <c r="G23" s="159">
        <v>1764.87</v>
      </c>
      <c r="H23" s="159"/>
      <c r="L23" s="160"/>
      <c r="M23" s="160"/>
    </row>
    <row r="24" spans="1:13">
      <c r="A24" s="158">
        <v>39797</v>
      </c>
      <c r="B24" s="159">
        <v>1737.56</v>
      </c>
      <c r="C24" s="159">
        <v>772.63</v>
      </c>
      <c r="D24" s="159">
        <v>994.51</v>
      </c>
      <c r="E24" s="159">
        <v>643.96</v>
      </c>
      <c r="F24" s="159">
        <v>50.43</v>
      </c>
      <c r="G24" s="159">
        <v>1809.69</v>
      </c>
      <c r="H24" s="159"/>
      <c r="L24" s="160"/>
      <c r="M24" s="160"/>
    </row>
    <row r="25" spans="1:13">
      <c r="A25" s="158">
        <v>39798</v>
      </c>
      <c r="B25" s="159">
        <v>1742.84</v>
      </c>
      <c r="C25" s="159">
        <v>779.13</v>
      </c>
      <c r="D25" s="159">
        <v>996.34</v>
      </c>
      <c r="E25" s="159">
        <v>649.01</v>
      </c>
      <c r="F25" s="159">
        <v>54.71</v>
      </c>
      <c r="G25" s="159">
        <v>1821.28</v>
      </c>
      <c r="H25" s="159"/>
      <c r="L25" s="160"/>
      <c r="M25" s="160"/>
    </row>
    <row r="26" spans="1:13">
      <c r="A26" s="158">
        <v>39799</v>
      </c>
      <c r="B26" s="159">
        <v>1732.61</v>
      </c>
      <c r="C26" s="159">
        <v>773.23</v>
      </c>
      <c r="D26" s="159">
        <v>981.97</v>
      </c>
      <c r="E26" s="159">
        <v>647.57000000000005</v>
      </c>
      <c r="F26" s="159">
        <v>52.63</v>
      </c>
      <c r="G26" s="159">
        <v>1821.21</v>
      </c>
      <c r="H26" s="159"/>
      <c r="L26" s="160"/>
      <c r="M26" s="160"/>
    </row>
    <row r="27" spans="1:13">
      <c r="A27" s="158">
        <v>39800</v>
      </c>
      <c r="B27" s="159">
        <v>1716.09</v>
      </c>
      <c r="C27" s="159">
        <v>762.57</v>
      </c>
      <c r="D27" s="159">
        <v>969.8</v>
      </c>
      <c r="E27" s="159">
        <v>638.26</v>
      </c>
      <c r="F27" s="159">
        <v>48.95</v>
      </c>
      <c r="G27" s="159">
        <v>1826.89</v>
      </c>
      <c r="H27" s="159"/>
      <c r="L27" s="160"/>
      <c r="M27" s="160"/>
    </row>
    <row r="28" spans="1:13">
      <c r="A28" s="158">
        <v>39801</v>
      </c>
      <c r="B28" s="159">
        <v>1638.78</v>
      </c>
      <c r="C28" s="159">
        <v>726.1</v>
      </c>
      <c r="D28" s="159">
        <v>916.17</v>
      </c>
      <c r="E28" s="159">
        <v>612.9</v>
      </c>
      <c r="F28" s="159">
        <v>43.73</v>
      </c>
      <c r="G28" s="159">
        <v>1724.7</v>
      </c>
      <c r="H28" s="159"/>
      <c r="L28" s="160"/>
      <c r="M28" s="160"/>
    </row>
    <row r="29" spans="1:13">
      <c r="A29" s="158">
        <v>39804</v>
      </c>
      <c r="B29" s="159">
        <v>1699.89</v>
      </c>
      <c r="C29" s="159">
        <v>751.04</v>
      </c>
      <c r="D29" s="159">
        <v>954.1</v>
      </c>
      <c r="E29" s="159">
        <v>630.33000000000004</v>
      </c>
      <c r="F29" s="159">
        <v>44.29</v>
      </c>
      <c r="G29" s="159">
        <v>1724.48</v>
      </c>
      <c r="H29" s="159"/>
      <c r="L29" s="160"/>
      <c r="M29" s="160"/>
    </row>
    <row r="30" spans="1:13">
      <c r="A30" s="158">
        <v>39805</v>
      </c>
      <c r="B30" s="159">
        <v>1725.89</v>
      </c>
      <c r="C30" s="159">
        <v>759.79</v>
      </c>
      <c r="D30" s="159">
        <v>968.74</v>
      </c>
      <c r="E30" s="159">
        <v>635.03</v>
      </c>
      <c r="F30" s="159">
        <v>43.53</v>
      </c>
      <c r="G30" s="159">
        <v>1736.26</v>
      </c>
      <c r="H30" s="159"/>
      <c r="L30" s="160"/>
      <c r="M30" s="160"/>
    </row>
    <row r="31" spans="1:13">
      <c r="A31" s="158">
        <v>39811</v>
      </c>
      <c r="B31" s="159">
        <v>1751.53</v>
      </c>
      <c r="C31" s="159">
        <v>770.07</v>
      </c>
      <c r="D31" s="159">
        <v>986.38</v>
      </c>
      <c r="E31" s="159">
        <v>643.04</v>
      </c>
      <c r="F31" s="159">
        <v>42.09</v>
      </c>
      <c r="G31" s="159">
        <v>1768.87</v>
      </c>
      <c r="H31" s="159"/>
      <c r="L31" s="160"/>
      <c r="M31" s="160"/>
    </row>
    <row r="32" spans="1:13">
      <c r="A32" s="158">
        <v>39812</v>
      </c>
      <c r="B32" s="159">
        <v>1750.83</v>
      </c>
      <c r="C32" s="159">
        <v>770.4</v>
      </c>
      <c r="D32" s="159">
        <v>979.03</v>
      </c>
      <c r="E32" s="159">
        <v>644.72</v>
      </c>
      <c r="F32" s="159">
        <v>43.35</v>
      </c>
      <c r="G32" s="159">
        <v>1768.4</v>
      </c>
      <c r="H32" s="159"/>
      <c r="L32" s="160"/>
      <c r="M32" s="160"/>
    </row>
    <row r="33" spans="1:13">
      <c r="A33" s="161" t="s">
        <v>84</v>
      </c>
      <c r="B33" s="162">
        <v>-0.61199999999999999</v>
      </c>
      <c r="C33" s="162">
        <v>-0.6381</v>
      </c>
      <c r="D33" s="162">
        <v>-0.66659999999999997</v>
      </c>
      <c r="E33" s="162">
        <v>-0.61019999999999996</v>
      </c>
      <c r="F33" s="162">
        <v>-0.82469999999999999</v>
      </c>
      <c r="G33" s="162">
        <v>-0.49990000000000001</v>
      </c>
      <c r="H33" s="162"/>
      <c r="L33" s="163"/>
      <c r="M33" s="164"/>
    </row>
    <row r="34" spans="1:13">
      <c r="A34" s="165" t="s">
        <v>85</v>
      </c>
      <c r="B34" s="166">
        <v>-2.7900000000000001E-2</v>
      </c>
      <c r="C34" s="166">
        <v>-2.53E-2</v>
      </c>
      <c r="D34" s="166">
        <v>-6.7699999999999996E-2</v>
      </c>
      <c r="E34" s="166">
        <v>-1.37E-2</v>
      </c>
      <c r="F34" s="166">
        <v>-1.21E-2</v>
      </c>
      <c r="G34" s="166">
        <v>1.41E-2</v>
      </c>
      <c r="H34" s="166"/>
      <c r="L34" s="163"/>
      <c r="M34" s="167"/>
    </row>
    <row r="35" spans="1:13">
      <c r="A35" s="168" t="s">
        <v>86</v>
      </c>
      <c r="B35" s="159">
        <v>1795.19</v>
      </c>
      <c r="C35" s="159">
        <v>793.23</v>
      </c>
      <c r="D35" s="159">
        <v>1036.57</v>
      </c>
      <c r="E35" s="159">
        <v>657.46</v>
      </c>
      <c r="F35" s="159">
        <v>54.71</v>
      </c>
      <c r="G35" s="159">
        <v>1838.25</v>
      </c>
      <c r="H35" s="159"/>
      <c r="L35" s="169"/>
      <c r="M35" s="160"/>
    </row>
    <row r="36" spans="1:13">
      <c r="A36" s="170" t="s">
        <v>87</v>
      </c>
      <c r="B36" s="171">
        <v>39792</v>
      </c>
      <c r="C36" s="171">
        <v>39792</v>
      </c>
      <c r="D36" s="171">
        <v>39792</v>
      </c>
      <c r="E36" s="171">
        <v>39792</v>
      </c>
      <c r="F36" s="171">
        <v>39798</v>
      </c>
      <c r="G36" s="171">
        <v>39792</v>
      </c>
      <c r="H36" s="171"/>
      <c r="L36" s="172"/>
      <c r="M36" s="173"/>
    </row>
    <row r="37" spans="1:13">
      <c r="A37" s="174" t="s">
        <v>88</v>
      </c>
      <c r="B37" s="175">
        <v>1638.78</v>
      </c>
      <c r="C37" s="175">
        <v>726.1</v>
      </c>
      <c r="D37" s="175">
        <v>916.17</v>
      </c>
      <c r="E37" s="175">
        <v>612.9</v>
      </c>
      <c r="F37" s="175">
        <v>42.09</v>
      </c>
      <c r="G37" s="175">
        <v>1711.74</v>
      </c>
      <c r="H37" s="175"/>
      <c r="L37" s="169"/>
      <c r="M37" s="160"/>
    </row>
    <row r="38" spans="1:13">
      <c r="A38" s="176" t="s">
        <v>89</v>
      </c>
      <c r="B38" s="177">
        <v>39801</v>
      </c>
      <c r="C38" s="177">
        <v>39801</v>
      </c>
      <c r="D38" s="177">
        <v>39801</v>
      </c>
      <c r="E38" s="177">
        <v>39801</v>
      </c>
      <c r="F38" s="177">
        <v>39811</v>
      </c>
      <c r="G38" s="177">
        <v>39783</v>
      </c>
      <c r="H38" s="177"/>
      <c r="L38" s="172"/>
      <c r="M38" s="173"/>
    </row>
    <row r="39" spans="1:13">
      <c r="A39" s="178" t="s">
        <v>90</v>
      </c>
      <c r="B39" s="159">
        <v>4532.1000000000004</v>
      </c>
      <c r="C39" s="159">
        <v>2127.12</v>
      </c>
      <c r="D39" s="159">
        <v>2940.6</v>
      </c>
      <c r="E39" s="159">
        <v>1654.94</v>
      </c>
      <c r="F39" s="159">
        <v>245.88</v>
      </c>
      <c r="G39" s="159">
        <v>3544.99</v>
      </c>
      <c r="H39" s="159"/>
      <c r="L39" s="169"/>
      <c r="M39" s="160"/>
    </row>
    <row r="40" spans="1:13">
      <c r="A40" s="170" t="s">
        <v>91</v>
      </c>
      <c r="B40" s="171">
        <v>39587</v>
      </c>
      <c r="C40" s="171">
        <v>39449</v>
      </c>
      <c r="D40" s="171">
        <v>39449</v>
      </c>
      <c r="E40" s="171">
        <v>39449</v>
      </c>
      <c r="F40" s="171">
        <v>39450</v>
      </c>
      <c r="G40" s="171">
        <v>39449</v>
      </c>
      <c r="H40" s="171"/>
      <c r="L40" s="172"/>
      <c r="M40" s="173"/>
    </row>
    <row r="41" spans="1:13">
      <c r="A41" s="165" t="s">
        <v>92</v>
      </c>
      <c r="B41" s="175">
        <v>1516.09</v>
      </c>
      <c r="C41" s="175">
        <v>682.89</v>
      </c>
      <c r="D41" s="175">
        <v>841.67</v>
      </c>
      <c r="E41" s="175">
        <v>577.41</v>
      </c>
      <c r="F41" s="175">
        <v>41.56</v>
      </c>
      <c r="G41" s="175">
        <v>1617.46</v>
      </c>
      <c r="H41" s="175"/>
      <c r="L41" s="169"/>
      <c r="M41" s="160"/>
    </row>
    <row r="42" spans="1:13">
      <c r="A42" s="176" t="s">
        <v>93</v>
      </c>
      <c r="B42" s="177">
        <v>39773</v>
      </c>
      <c r="C42" s="177">
        <v>39773</v>
      </c>
      <c r="D42" s="177">
        <v>39773</v>
      </c>
      <c r="E42" s="177">
        <v>39773</v>
      </c>
      <c r="F42" s="177">
        <v>39777</v>
      </c>
      <c r="G42" s="177">
        <v>39773</v>
      </c>
      <c r="H42" s="177"/>
      <c r="L42" s="172"/>
      <c r="M42" s="173"/>
    </row>
    <row r="43" spans="1:13">
      <c r="A43" s="168" t="s">
        <v>94</v>
      </c>
      <c r="B43" s="159">
        <v>4981.87</v>
      </c>
      <c r="C43" s="159">
        <v>2506.81</v>
      </c>
      <c r="D43" s="159">
        <v>3233.92</v>
      </c>
      <c r="E43" s="159">
        <v>1876.02</v>
      </c>
      <c r="F43" s="159">
        <v>393.13</v>
      </c>
      <c r="G43" s="159">
        <v>4058.3</v>
      </c>
      <c r="H43" s="159"/>
      <c r="L43" s="169"/>
      <c r="M43" s="160"/>
    </row>
    <row r="44" spans="1:13">
      <c r="A44" s="170" t="s">
        <v>95</v>
      </c>
      <c r="B44" s="171">
        <v>39272</v>
      </c>
      <c r="C44" s="171">
        <v>39234</v>
      </c>
      <c r="D44" s="171">
        <v>39269</v>
      </c>
      <c r="E44" s="171">
        <v>39248</v>
      </c>
      <c r="F44" s="171">
        <v>39182</v>
      </c>
      <c r="G44" s="171">
        <v>39234</v>
      </c>
      <c r="H44" s="171"/>
      <c r="L44" s="172"/>
      <c r="M44" s="173"/>
    </row>
    <row r="45" spans="1:13">
      <c r="A45" s="174" t="s">
        <v>96</v>
      </c>
      <c r="B45" s="175">
        <v>682.96</v>
      </c>
      <c r="C45" s="175">
        <v>533.04</v>
      </c>
      <c r="D45" s="175">
        <v>841.67</v>
      </c>
      <c r="E45" s="175">
        <v>94.46</v>
      </c>
      <c r="F45" s="175">
        <v>41.56</v>
      </c>
      <c r="G45" s="175">
        <v>570.32000000000005</v>
      </c>
      <c r="H45" s="175"/>
      <c r="L45" s="169"/>
      <c r="M45" s="160"/>
    </row>
    <row r="46" spans="1:13">
      <c r="A46" s="176" t="s">
        <v>97</v>
      </c>
      <c r="B46" s="177">
        <v>33829</v>
      </c>
      <c r="C46" s="177">
        <v>37539</v>
      </c>
      <c r="D46" s="177">
        <v>39773</v>
      </c>
      <c r="E46" s="177">
        <v>25384</v>
      </c>
      <c r="F46" s="177">
        <v>39777</v>
      </c>
      <c r="G46" s="177">
        <v>37540</v>
      </c>
      <c r="H46" s="177"/>
      <c r="L46" s="172"/>
      <c r="M46" s="173"/>
    </row>
    <row r="63" spans="3:3" ht="15.75">
      <c r="C63" s="126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4" orientation="portrait" r:id="rId1"/>
  <headerFooter alignWithMargins="0"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3.140625" customWidth="1"/>
    <col min="6" max="6" width="11.5703125" bestFit="1" customWidth="1"/>
    <col min="7" max="7" width="11.28515625" customWidth="1"/>
    <col min="8" max="8" width="10.5703125" customWidth="1"/>
  </cols>
  <sheetData>
    <row r="1" spans="1:9" ht="18" customHeight="1"/>
    <row r="2" spans="1:9" ht="20.100000000000001" customHeight="1">
      <c r="A2" s="96" t="s">
        <v>98</v>
      </c>
      <c r="B2" s="3"/>
      <c r="C2" s="3"/>
      <c r="D2" s="3"/>
      <c r="E2" s="3"/>
      <c r="F2" s="3"/>
      <c r="G2" s="3"/>
      <c r="I2" s="3"/>
    </row>
    <row r="3" spans="1:9" ht="15">
      <c r="A3" s="143" t="s">
        <v>99</v>
      </c>
      <c r="B3" s="3"/>
      <c r="C3" s="3"/>
      <c r="D3" s="3"/>
      <c r="E3" s="3"/>
      <c r="F3" s="3"/>
      <c r="G3" s="3"/>
      <c r="I3" s="3"/>
    </row>
    <row r="4" spans="1:9" ht="12.75" customHeight="1">
      <c r="G4" s="144"/>
    </row>
    <row r="5" spans="1:9" ht="12.75" customHeight="1">
      <c r="F5" s="6"/>
      <c r="G5" s="144"/>
    </row>
    <row r="6" spans="1:9" ht="12.75" customHeight="1">
      <c r="E6" s="6"/>
      <c r="G6" s="144"/>
    </row>
    <row r="7" spans="1:9" ht="12.75" customHeight="1">
      <c r="G7" s="144"/>
    </row>
    <row r="8" spans="1:9" ht="12.75" customHeight="1">
      <c r="D8" s="6"/>
      <c r="G8" s="144"/>
    </row>
    <row r="9" spans="1:9" ht="17.100000000000001" customHeight="1">
      <c r="A9" s="179" t="s">
        <v>105</v>
      </c>
      <c r="G9" s="144"/>
    </row>
    <row r="10" spans="1:9" ht="3.95" customHeight="1"/>
    <row r="11" spans="1:9">
      <c r="A11" s="146"/>
      <c r="B11" s="146"/>
      <c r="C11" s="146"/>
      <c r="D11" s="146"/>
      <c r="E11" s="146"/>
      <c r="F11" s="146"/>
      <c r="G11" s="146"/>
      <c r="H11" s="146"/>
    </row>
    <row r="12" spans="1:9">
      <c r="A12" s="147"/>
      <c r="B12" s="148" t="s">
        <v>100</v>
      </c>
      <c r="C12" s="148" t="s">
        <v>101</v>
      </c>
      <c r="D12" s="148" t="s">
        <v>102</v>
      </c>
      <c r="E12" s="148" t="s">
        <v>103</v>
      </c>
      <c r="F12" s="148" t="s">
        <v>104</v>
      </c>
      <c r="G12" s="148"/>
      <c r="H12" s="148"/>
      <c r="I12" s="149"/>
    </row>
    <row r="13" spans="1:9">
      <c r="A13" s="151" t="s">
        <v>82</v>
      </c>
      <c r="B13" s="155">
        <v>2799.58</v>
      </c>
      <c r="C13" s="155">
        <v>2606.11</v>
      </c>
      <c r="D13" s="155">
        <v>1908.04</v>
      </c>
      <c r="E13" s="155">
        <v>3814.97</v>
      </c>
      <c r="F13" s="155">
        <v>1978.03</v>
      </c>
      <c r="G13" s="155"/>
      <c r="H13" s="180"/>
      <c r="I13" s="157"/>
    </row>
    <row r="14" spans="1:9">
      <c r="A14" s="151" t="s">
        <v>83</v>
      </c>
      <c r="B14" s="152">
        <v>1360.5</v>
      </c>
      <c r="C14" s="152">
        <v>947.64</v>
      </c>
      <c r="D14" s="152">
        <v>877.57</v>
      </c>
      <c r="E14" s="152">
        <v>1318.56</v>
      </c>
      <c r="F14" s="152">
        <v>893.88</v>
      </c>
      <c r="G14" s="152"/>
      <c r="H14" s="181"/>
      <c r="I14" s="154"/>
    </row>
    <row r="15" spans="1:9">
      <c r="A15" s="158">
        <v>39783</v>
      </c>
      <c r="B15" s="159">
        <v>1321.58</v>
      </c>
      <c r="C15" s="159">
        <v>929.19</v>
      </c>
      <c r="D15" s="159">
        <v>853.77</v>
      </c>
      <c r="E15" s="159">
        <v>1278.45</v>
      </c>
      <c r="F15" s="159">
        <v>858.89</v>
      </c>
      <c r="G15" s="159"/>
      <c r="H15" s="159"/>
      <c r="I15" s="160"/>
    </row>
    <row r="16" spans="1:9">
      <c r="A16" s="158">
        <v>39784</v>
      </c>
      <c r="B16" s="159">
        <v>1310.46</v>
      </c>
      <c r="C16" s="159">
        <v>909.67</v>
      </c>
      <c r="D16" s="159">
        <v>844.83</v>
      </c>
      <c r="E16" s="159">
        <v>1270.08</v>
      </c>
      <c r="F16" s="159">
        <v>863.07</v>
      </c>
      <c r="G16" s="159"/>
      <c r="H16" s="159"/>
      <c r="I16" s="160"/>
    </row>
    <row r="17" spans="1:9">
      <c r="A17" s="158">
        <v>39785</v>
      </c>
      <c r="B17" s="159">
        <v>1300.3</v>
      </c>
      <c r="C17" s="159">
        <v>909.35</v>
      </c>
      <c r="D17" s="159">
        <v>839.29</v>
      </c>
      <c r="E17" s="159">
        <v>1262.06</v>
      </c>
      <c r="F17" s="159">
        <v>851.09</v>
      </c>
      <c r="G17" s="159"/>
      <c r="H17" s="159"/>
      <c r="I17" s="160"/>
    </row>
    <row r="18" spans="1:9">
      <c r="A18" s="158">
        <v>39786</v>
      </c>
      <c r="B18" s="159">
        <v>1341.36</v>
      </c>
      <c r="C18" s="159">
        <v>916.71</v>
      </c>
      <c r="D18" s="159">
        <v>862.58</v>
      </c>
      <c r="E18" s="159">
        <v>1274.69</v>
      </c>
      <c r="F18" s="159">
        <v>879.69</v>
      </c>
      <c r="G18" s="159"/>
      <c r="H18" s="159"/>
      <c r="I18" s="160"/>
    </row>
    <row r="19" spans="1:9">
      <c r="A19" s="158">
        <v>39787</v>
      </c>
      <c r="B19" s="159">
        <v>1302.32</v>
      </c>
      <c r="C19" s="159">
        <v>910.9</v>
      </c>
      <c r="D19" s="159">
        <v>840.62</v>
      </c>
      <c r="E19" s="159">
        <v>1260.6199999999999</v>
      </c>
      <c r="F19" s="159">
        <v>845.18</v>
      </c>
      <c r="G19" s="159"/>
      <c r="H19" s="159"/>
      <c r="I19" s="160"/>
    </row>
    <row r="20" spans="1:9">
      <c r="A20" s="158">
        <v>39790</v>
      </c>
      <c r="B20" s="159">
        <v>1355.53</v>
      </c>
      <c r="C20" s="159">
        <v>927.44</v>
      </c>
      <c r="D20" s="159">
        <v>871.85</v>
      </c>
      <c r="E20" s="159">
        <v>1303.58</v>
      </c>
      <c r="F20" s="159">
        <v>866.43</v>
      </c>
      <c r="G20" s="159"/>
      <c r="H20" s="159"/>
      <c r="I20" s="160"/>
    </row>
    <row r="21" spans="1:9">
      <c r="A21" s="158">
        <v>39791</v>
      </c>
      <c r="B21" s="159">
        <v>1371.32</v>
      </c>
      <c r="C21" s="159">
        <v>930.45</v>
      </c>
      <c r="D21" s="159">
        <v>880.83</v>
      </c>
      <c r="E21" s="159">
        <v>1313.19</v>
      </c>
      <c r="F21" s="159">
        <v>894.99</v>
      </c>
      <c r="G21" s="159"/>
      <c r="H21" s="159"/>
      <c r="I21" s="160"/>
    </row>
    <row r="22" spans="1:9">
      <c r="A22" s="158">
        <v>39792</v>
      </c>
      <c r="B22" s="159">
        <v>1372.69</v>
      </c>
      <c r="C22" s="159">
        <v>938.21</v>
      </c>
      <c r="D22" s="159">
        <v>882.74</v>
      </c>
      <c r="E22" s="159">
        <v>1311.43</v>
      </c>
      <c r="F22" s="159">
        <v>902.19</v>
      </c>
      <c r="G22" s="159"/>
      <c r="H22" s="159"/>
      <c r="I22" s="160"/>
    </row>
    <row r="23" spans="1:9">
      <c r="A23" s="158">
        <v>39793</v>
      </c>
      <c r="B23" s="159">
        <v>1366.83</v>
      </c>
      <c r="C23" s="159">
        <v>928.51</v>
      </c>
      <c r="D23" s="159">
        <v>878.11</v>
      </c>
      <c r="E23" s="159">
        <v>1297.17</v>
      </c>
      <c r="F23" s="159">
        <v>892.03</v>
      </c>
      <c r="G23" s="159"/>
      <c r="H23" s="159"/>
      <c r="I23" s="160"/>
    </row>
    <row r="24" spans="1:9">
      <c r="A24" s="158">
        <v>39794</v>
      </c>
      <c r="B24" s="159">
        <v>1299.08</v>
      </c>
      <c r="C24" s="159">
        <v>911.5</v>
      </c>
      <c r="D24" s="159">
        <v>838.96</v>
      </c>
      <c r="E24" s="159">
        <v>1274.72</v>
      </c>
      <c r="F24" s="159">
        <v>850.35</v>
      </c>
      <c r="G24" s="159"/>
      <c r="H24" s="159"/>
      <c r="I24" s="160"/>
    </row>
    <row r="25" spans="1:9">
      <c r="A25" s="158">
        <v>39797</v>
      </c>
      <c r="B25" s="159">
        <v>1312.7</v>
      </c>
      <c r="C25" s="159">
        <v>916.66</v>
      </c>
      <c r="D25" s="159">
        <v>847.09</v>
      </c>
      <c r="E25" s="159">
        <v>1265.99</v>
      </c>
      <c r="F25" s="159">
        <v>864.93</v>
      </c>
      <c r="G25" s="159"/>
      <c r="H25" s="159"/>
      <c r="I25" s="160"/>
    </row>
    <row r="26" spans="1:9">
      <c r="A26" s="158">
        <v>39798</v>
      </c>
      <c r="B26" s="159">
        <v>1314.76</v>
      </c>
      <c r="C26" s="159">
        <v>919.54</v>
      </c>
      <c r="D26" s="159">
        <v>848.64</v>
      </c>
      <c r="E26" s="159">
        <v>1265</v>
      </c>
      <c r="F26" s="159">
        <v>867.58</v>
      </c>
      <c r="G26" s="159"/>
      <c r="H26" s="159"/>
      <c r="I26" s="160"/>
    </row>
    <row r="27" spans="1:9">
      <c r="A27" s="158">
        <v>39799</v>
      </c>
      <c r="B27" s="159">
        <v>1294.44</v>
      </c>
      <c r="C27" s="159">
        <v>917.2</v>
      </c>
      <c r="D27" s="159">
        <v>837.31</v>
      </c>
      <c r="E27" s="159">
        <v>1254.3900000000001</v>
      </c>
      <c r="F27" s="159">
        <v>863.13</v>
      </c>
      <c r="G27" s="159"/>
      <c r="H27" s="159"/>
      <c r="I27" s="160"/>
    </row>
    <row r="28" spans="1:9">
      <c r="A28" s="158">
        <v>39800</v>
      </c>
      <c r="B28" s="159">
        <v>1294.45</v>
      </c>
      <c r="C28" s="159">
        <v>909.92</v>
      </c>
      <c r="D28" s="159">
        <v>836.22</v>
      </c>
      <c r="E28" s="159">
        <v>1242.8499999999999</v>
      </c>
      <c r="F28" s="159">
        <v>860.37</v>
      </c>
      <c r="G28" s="159"/>
      <c r="H28" s="159"/>
      <c r="I28" s="160"/>
    </row>
    <row r="29" spans="1:9">
      <c r="A29" s="158">
        <v>39801</v>
      </c>
      <c r="B29" s="159">
        <v>1286.56</v>
      </c>
      <c r="C29" s="159">
        <v>901.6</v>
      </c>
      <c r="D29" s="159">
        <v>830.7</v>
      </c>
      <c r="E29" s="159">
        <v>1236.8599999999999</v>
      </c>
      <c r="F29" s="159">
        <v>843.72</v>
      </c>
      <c r="G29" s="159"/>
      <c r="H29" s="159"/>
      <c r="I29" s="160"/>
    </row>
    <row r="30" spans="1:9">
      <c r="A30" s="158">
        <v>39804</v>
      </c>
      <c r="B30" s="159">
        <v>1278.94</v>
      </c>
      <c r="C30" s="159">
        <v>890.75</v>
      </c>
      <c r="D30" s="159">
        <v>825.01</v>
      </c>
      <c r="E30" s="159">
        <v>1222.3800000000001</v>
      </c>
      <c r="F30" s="159">
        <v>847.2</v>
      </c>
      <c r="G30" s="159"/>
      <c r="H30" s="159"/>
      <c r="I30" s="160"/>
    </row>
    <row r="31" spans="1:9">
      <c r="A31" s="158">
        <v>39805</v>
      </c>
      <c r="B31" s="159">
        <v>1293.4000000000001</v>
      </c>
      <c r="C31" s="159">
        <v>882.48</v>
      </c>
      <c r="D31" s="159">
        <v>831.77</v>
      </c>
      <c r="E31" s="159">
        <v>1223.57</v>
      </c>
      <c r="F31" s="159">
        <v>854.75</v>
      </c>
      <c r="G31" s="159"/>
      <c r="H31" s="159"/>
      <c r="I31" s="160"/>
    </row>
    <row r="32" spans="1:9">
      <c r="A32" s="158">
        <v>39806</v>
      </c>
      <c r="B32" s="159" t="s">
        <v>9</v>
      </c>
      <c r="C32" s="159">
        <v>894.82</v>
      </c>
      <c r="D32" s="159">
        <v>832.88</v>
      </c>
      <c r="E32" s="159">
        <v>1229.46</v>
      </c>
      <c r="F32" s="159" t="s">
        <v>9</v>
      </c>
      <c r="G32" s="159"/>
      <c r="H32" s="159"/>
      <c r="I32" s="160"/>
    </row>
    <row r="33" spans="1:9">
      <c r="A33" s="158">
        <v>39807</v>
      </c>
      <c r="B33" s="159" t="s">
        <v>9</v>
      </c>
      <c r="C33" s="159" t="s">
        <v>9</v>
      </c>
      <c r="D33" s="159" t="s">
        <v>9</v>
      </c>
      <c r="E33" s="159">
        <v>1242.6199999999999</v>
      </c>
      <c r="F33" s="159" t="s">
        <v>9</v>
      </c>
      <c r="G33" s="159"/>
      <c r="H33" s="159"/>
      <c r="I33" s="160"/>
    </row>
    <row r="34" spans="1:9">
      <c r="A34" s="158">
        <v>39808</v>
      </c>
      <c r="B34" s="159" t="s">
        <v>9</v>
      </c>
      <c r="C34" s="159" t="s">
        <v>9</v>
      </c>
      <c r="D34" s="159" t="s">
        <v>9</v>
      </c>
      <c r="E34" s="159">
        <v>1234.9000000000001</v>
      </c>
      <c r="F34" s="159" t="s">
        <v>9</v>
      </c>
      <c r="G34" s="159"/>
      <c r="H34" s="159"/>
      <c r="I34" s="160"/>
    </row>
    <row r="35" spans="1:9">
      <c r="A35" s="158">
        <v>39811</v>
      </c>
      <c r="B35" s="159">
        <v>1299.56</v>
      </c>
      <c r="C35" s="159">
        <v>884.12</v>
      </c>
      <c r="D35" s="159">
        <v>835.36</v>
      </c>
      <c r="E35" s="159">
        <v>1254.71</v>
      </c>
      <c r="F35" s="159">
        <v>858.91</v>
      </c>
      <c r="G35" s="159"/>
      <c r="H35" s="159"/>
      <c r="I35" s="160"/>
    </row>
    <row r="36" spans="1:9">
      <c r="A36" s="158">
        <v>39812</v>
      </c>
      <c r="B36" s="159">
        <v>1303.77</v>
      </c>
      <c r="C36" s="159">
        <v>887.62</v>
      </c>
      <c r="D36" s="159">
        <v>838.16</v>
      </c>
      <c r="E36" s="159">
        <v>1244.1300000000001</v>
      </c>
      <c r="F36" s="159">
        <v>856.59</v>
      </c>
      <c r="G36" s="159"/>
      <c r="H36" s="159"/>
      <c r="I36" s="160"/>
    </row>
    <row r="37" spans="1:9">
      <c r="A37" s="158">
        <v>39813</v>
      </c>
      <c r="B37" s="159">
        <v>1301.54</v>
      </c>
      <c r="C37" s="159">
        <v>881.31</v>
      </c>
      <c r="D37" s="159">
        <v>836.06</v>
      </c>
      <c r="E37" s="159">
        <v>1233.6600000000001</v>
      </c>
      <c r="F37" s="159">
        <v>854.47</v>
      </c>
      <c r="G37" s="159"/>
      <c r="H37" s="159"/>
      <c r="I37" s="160"/>
    </row>
    <row r="38" spans="1:9">
      <c r="A38" s="161" t="s">
        <v>84</v>
      </c>
      <c r="B38" s="162">
        <v>-0.53510000000000002</v>
      </c>
      <c r="C38" s="162">
        <v>-0.66180000000000005</v>
      </c>
      <c r="D38" s="162">
        <v>-0.56179999999999997</v>
      </c>
      <c r="E38" s="162">
        <v>-0.67659999999999998</v>
      </c>
      <c r="F38" s="162">
        <v>-0.56799999999999995</v>
      </c>
      <c r="G38" s="162"/>
      <c r="H38" s="182"/>
      <c r="I38" s="164"/>
    </row>
    <row r="39" spans="1:9">
      <c r="A39" s="165" t="s">
        <v>85</v>
      </c>
      <c r="B39" s="166">
        <v>-4.3299999999999998E-2</v>
      </c>
      <c r="C39" s="166">
        <v>-7.0000000000000007E-2</v>
      </c>
      <c r="D39" s="166">
        <v>-4.7300000000000002E-2</v>
      </c>
      <c r="E39" s="166">
        <v>-6.4399999999999999E-2</v>
      </c>
      <c r="F39" s="166">
        <v>-4.41E-2</v>
      </c>
      <c r="G39" s="166"/>
      <c r="H39" s="183"/>
      <c r="I39" s="167"/>
    </row>
    <row r="40" spans="1:9">
      <c r="A40" s="168" t="s">
        <v>86</v>
      </c>
      <c r="B40" s="159">
        <v>1372.69</v>
      </c>
      <c r="C40" s="159">
        <v>938.21</v>
      </c>
      <c r="D40" s="159">
        <v>882.74</v>
      </c>
      <c r="E40" s="159">
        <v>1313.19</v>
      </c>
      <c r="F40" s="159">
        <v>902.19</v>
      </c>
      <c r="G40" s="159"/>
      <c r="H40" s="184"/>
      <c r="I40" s="160"/>
    </row>
    <row r="41" spans="1:9">
      <c r="A41" s="170" t="s">
        <v>87</v>
      </c>
      <c r="B41" s="171">
        <v>39792</v>
      </c>
      <c r="C41" s="171">
        <v>39792</v>
      </c>
      <c r="D41" s="171">
        <v>39792</v>
      </c>
      <c r="E41" s="171">
        <v>39791</v>
      </c>
      <c r="F41" s="171">
        <v>39792</v>
      </c>
      <c r="G41" s="171"/>
      <c r="H41" s="185"/>
      <c r="I41" s="173"/>
    </row>
    <row r="42" spans="1:9">
      <c r="A42" s="174" t="s">
        <v>88</v>
      </c>
      <c r="B42" s="175">
        <v>1278.94</v>
      </c>
      <c r="C42" s="175">
        <v>881.31</v>
      </c>
      <c r="D42" s="175">
        <v>825.01</v>
      </c>
      <c r="E42" s="175">
        <v>1222.3800000000001</v>
      </c>
      <c r="F42" s="175">
        <v>843.72</v>
      </c>
      <c r="G42" s="175"/>
      <c r="H42" s="186"/>
      <c r="I42" s="160"/>
    </row>
    <row r="43" spans="1:9">
      <c r="A43" s="176" t="s">
        <v>89</v>
      </c>
      <c r="B43" s="177">
        <v>39804</v>
      </c>
      <c r="C43" s="177">
        <v>39813</v>
      </c>
      <c r="D43" s="177">
        <v>39804</v>
      </c>
      <c r="E43" s="177">
        <v>39804</v>
      </c>
      <c r="F43" s="177">
        <v>39801</v>
      </c>
      <c r="G43" s="177"/>
      <c r="H43" s="187"/>
      <c r="I43" s="173"/>
    </row>
    <row r="44" spans="1:9">
      <c r="A44" s="178" t="s">
        <v>90</v>
      </c>
      <c r="B44" s="159">
        <v>2787.73</v>
      </c>
      <c r="C44" s="159">
        <v>2601.88</v>
      </c>
      <c r="D44" s="159">
        <v>1891.14</v>
      </c>
      <c r="E44" s="159">
        <v>3809.35</v>
      </c>
      <c r="F44" s="159">
        <v>1971.16</v>
      </c>
      <c r="G44" s="159"/>
      <c r="H44" s="184"/>
      <c r="I44" s="160"/>
    </row>
    <row r="45" spans="1:9">
      <c r="A45" s="170" t="s">
        <v>91</v>
      </c>
      <c r="B45" s="171">
        <v>39450</v>
      </c>
      <c r="C45" s="171">
        <v>39449</v>
      </c>
      <c r="D45" s="171">
        <v>39450</v>
      </c>
      <c r="E45" s="171">
        <v>39449</v>
      </c>
      <c r="F45" s="171">
        <v>39449</v>
      </c>
      <c r="G45" s="171"/>
      <c r="H45" s="185"/>
      <c r="I45" s="173"/>
    </row>
    <row r="46" spans="1:9">
      <c r="A46" s="165" t="s">
        <v>92</v>
      </c>
      <c r="B46" s="175">
        <v>1165.47</v>
      </c>
      <c r="C46" s="175">
        <v>881.31</v>
      </c>
      <c r="D46" s="175">
        <v>767.73</v>
      </c>
      <c r="E46" s="175">
        <v>1222.3800000000001</v>
      </c>
      <c r="F46" s="175">
        <v>766.96</v>
      </c>
      <c r="G46" s="175"/>
      <c r="H46" s="186"/>
      <c r="I46" s="160"/>
    </row>
    <row r="47" spans="1:9">
      <c r="A47" s="176" t="s">
        <v>93</v>
      </c>
      <c r="B47" s="177">
        <v>39748</v>
      </c>
      <c r="C47" s="177">
        <v>39813</v>
      </c>
      <c r="D47" s="177">
        <v>39772</v>
      </c>
      <c r="E47" s="177">
        <v>39804</v>
      </c>
      <c r="F47" s="177">
        <v>39773</v>
      </c>
      <c r="G47" s="177"/>
      <c r="H47" s="187"/>
      <c r="I47" s="173"/>
    </row>
    <row r="48" spans="1:9">
      <c r="A48" s="168" t="s">
        <v>94</v>
      </c>
      <c r="B48" s="184">
        <v>3058.2</v>
      </c>
      <c r="C48" s="184">
        <v>2900.29</v>
      </c>
      <c r="D48" s="184">
        <v>2049.21</v>
      </c>
      <c r="E48" s="184">
        <v>4488.79</v>
      </c>
      <c r="F48" s="184">
        <v>2114.15</v>
      </c>
      <c r="G48" s="184"/>
      <c r="H48" s="184"/>
      <c r="I48" s="169"/>
    </row>
    <row r="49" spans="1:9">
      <c r="A49" s="170" t="s">
        <v>95</v>
      </c>
      <c r="B49" s="185">
        <v>39384</v>
      </c>
      <c r="C49" s="185">
        <v>39302</v>
      </c>
      <c r="D49" s="185">
        <v>39384</v>
      </c>
      <c r="E49" s="185">
        <v>39367</v>
      </c>
      <c r="F49" s="185">
        <v>39384</v>
      </c>
      <c r="G49" s="185"/>
      <c r="H49" s="185"/>
      <c r="I49" s="172"/>
    </row>
    <row r="50" spans="1:9">
      <c r="A50" s="174" t="s">
        <v>96</v>
      </c>
      <c r="B50" s="186">
        <v>643.27</v>
      </c>
      <c r="C50" s="186">
        <v>881.31</v>
      </c>
      <c r="D50" s="186">
        <v>767.73</v>
      </c>
      <c r="E50" s="186">
        <v>1006.75</v>
      </c>
      <c r="F50" s="186">
        <v>766.96</v>
      </c>
      <c r="G50" s="186"/>
      <c r="H50" s="186"/>
      <c r="I50" s="169"/>
    </row>
    <row r="51" spans="1:9">
      <c r="A51" s="176" t="s">
        <v>97</v>
      </c>
      <c r="B51" s="187">
        <v>37158</v>
      </c>
      <c r="C51" s="187">
        <v>39813</v>
      </c>
      <c r="D51" s="187">
        <v>39772</v>
      </c>
      <c r="E51" s="187">
        <v>38355</v>
      </c>
      <c r="F51" s="187">
        <v>39773</v>
      </c>
      <c r="G51" s="187"/>
      <c r="H51" s="187"/>
      <c r="I51" s="172"/>
    </row>
    <row r="68" spans="8:8" ht="15.75">
      <c r="H68" s="126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8</vt:i4>
      </vt:variant>
    </vt:vector>
  </HeadingPairs>
  <TitlesOfParts>
    <vt:vector size="29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CEELändIndizes</vt:lpstr>
      <vt:lpstr>CEEBranIndizes</vt:lpstr>
      <vt:lpstr>CISIndizes</vt:lpstr>
      <vt:lpstr>AsiatischeIndizes</vt:lpstr>
      <vt:lpstr>Theme&amp;StyleIndizes</vt:lpstr>
      <vt:lpstr>primemarket</vt:lpstr>
      <vt:lpstr>cont und mid</vt:lpstr>
      <vt:lpstr>auction</vt:lpstr>
      <vt:lpstr>OTC1</vt:lpstr>
      <vt:lpstr>OTC2</vt:lpstr>
      <vt:lpstr>Bonds</vt:lpstr>
      <vt:lpstr>Terminmarkt</vt:lpstr>
      <vt:lpstr>OTC1!Druckbereich</vt:lpstr>
      <vt:lpstr>OTC2!Druckbereich</vt:lpstr>
      <vt:lpstr>Terminmarkt!Druckbereich</vt:lpstr>
      <vt:lpstr>Umsätze1!Druckbereich</vt:lpstr>
      <vt:lpstr>Umsätze2!Druckbereich</vt:lpstr>
      <vt:lpstr>Umsätze3!Druckbereich</vt:lpstr>
      <vt:lpstr>Umsätze4!Druckbereich</vt:lpstr>
      <vt:lpstr>Terminmarkt!Kurs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2009-01-02T15:02:26Z</cp:lastPrinted>
  <dcterms:created xsi:type="dcterms:W3CDTF">1996-10-17T05:27:31Z</dcterms:created>
  <dcterms:modified xsi:type="dcterms:W3CDTF">2016-02-17T09:54:32Z</dcterms:modified>
</cp:coreProperties>
</file>